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Produktion und Absatz/Produktion_Absatz_d/"/>
    </mc:Choice>
  </mc:AlternateContent>
  <bookViews>
    <workbookView xWindow="20520" yWindow="440" windowWidth="23020" windowHeight="26360" tabRatio="556"/>
  </bookViews>
  <sheets>
    <sheet name="Tab26" sheetId="9" r:id="rId1"/>
  </sheets>
  <definedNames>
    <definedName name="_xlnm.Print_Area" localSheetId="0">'Tab26'!$A$1:$C$38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9" l="1"/>
  <c r="D27" i="9"/>
  <c r="C20" i="9"/>
  <c r="D20" i="9"/>
  <c r="C11" i="9"/>
  <c r="D11" i="9"/>
  <c r="C7" i="9"/>
  <c r="D7" i="9"/>
  <c r="C4" i="9"/>
  <c r="D4" i="9"/>
  <c r="B20" i="9"/>
  <c r="B27" i="9"/>
  <c r="B11" i="9"/>
  <c r="B7" i="9"/>
  <c r="B4" i="9"/>
  <c r="D34" i="9"/>
  <c r="B34" i="9"/>
  <c r="C34" i="9"/>
</calcChain>
</file>

<file path=xl/sharedStrings.xml><?xml version="1.0" encoding="utf-8"?>
<sst xmlns="http://schemas.openxmlformats.org/spreadsheetml/2006/main" count="43" uniqueCount="39">
  <si>
    <t>Ausgaben Qualitäts- und Absatzförderung</t>
  </si>
  <si>
    <r>
      <t xml:space="preserve">Wein </t>
    </r>
    <r>
      <rPr>
        <vertAlign val="superscript"/>
        <sz val="8"/>
        <color indexed="10"/>
        <rFont val="Calibri"/>
      </rPr>
      <t xml:space="preserve"> </t>
    </r>
  </si>
  <si>
    <t>Käse</t>
  </si>
  <si>
    <t>Übergreifende Massnahmen (Bio, IP, AOP/IGP)</t>
  </si>
  <si>
    <t>Überregionale Projekte</t>
  </si>
  <si>
    <t>Bioprodukte</t>
  </si>
  <si>
    <t>Rindergenetik</t>
  </si>
  <si>
    <t>Milchproduktion</t>
  </si>
  <si>
    <t>Tierproduktion</t>
  </si>
  <si>
    <t>Fleisch</t>
  </si>
  <si>
    <t>Eier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</si>
  <si>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</si>
  <si>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</si>
  <si>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</si>
  <si>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</si>
  <si>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</si>
  <si>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</si>
  <si>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</si>
  <si>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Quelle: BLW</t>
  </si>
  <si>
    <r>
      <t>1</t>
    </r>
    <r>
      <rPr>
        <sz val="7"/>
        <rFont val="Calibri"/>
      </rPr>
      <t xml:space="preserve"> Definitiver Rechnungsabschluss fallweise noch offen</t>
    </r>
  </si>
  <si>
    <t>Total</t>
  </si>
  <si>
    <t>Zierpflanzen</t>
  </si>
  <si>
    <t>Sektoren / Produkt-Markt-Bereich</t>
  </si>
  <si>
    <t xml:space="preserve">Milch und Butter </t>
  </si>
  <si>
    <t xml:space="preserve">Gemüse </t>
  </si>
  <si>
    <t xml:space="preserve">Pilze </t>
  </si>
  <si>
    <t>Agrotourismus</t>
  </si>
  <si>
    <t>Käse Inland / Ausland</t>
  </si>
  <si>
    <t>Andere Bereiche</t>
  </si>
  <si>
    <t>785 000</t>
  </si>
  <si>
    <t>Rechnung 2016</t>
  </si>
  <si>
    <r>
      <t>Rechnung 2017</t>
    </r>
    <r>
      <rPr>
        <b/>
        <vertAlign val="superscript"/>
        <sz val="8"/>
        <rFont val="Calibri"/>
        <family val="2"/>
      </rPr>
      <t>1</t>
    </r>
  </si>
  <si>
    <t>Lebende Tiere und Genetik (Rinder, Pferde, Ziegen)</t>
  </si>
  <si>
    <t>Bekanntmachung gemeinwirtschaftliche Leistungen</t>
  </si>
  <si>
    <t>Exportinitiativen</t>
  </si>
  <si>
    <t>Exportinspektionen und Rechtshilfe</t>
  </si>
  <si>
    <r>
      <t>Ergänzende Projekte</t>
    </r>
    <r>
      <rPr>
        <vertAlign val="superscript"/>
        <sz val="8"/>
        <rFont val="Calibri"/>
        <family val="2"/>
      </rPr>
      <t>2</t>
    </r>
  </si>
  <si>
    <r>
      <t xml:space="preserve">2 </t>
    </r>
    <r>
      <rPr>
        <sz val="7"/>
        <rFont val="Calibri"/>
      </rPr>
      <t>Pilotprojekte ab 2017; 2018: Stand 30.05.2018</t>
    </r>
  </si>
  <si>
    <t>Verfügt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</si>
</sst>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color indexed="10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4" borderId="0" applyNumberFormat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6" fillId="2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164" fontId="17" fillId="2" borderId="1" xfId="0" applyNumberFormat="1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vertical="center"/>
    </xf>
    <xf numFmtId="164" fontId="17" fillId="3" borderId="0" xfId="1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/>
    <xf numFmtId="164" fontId="15" fillId="0" borderId="0" xfId="0" applyNumberFormat="1" applyFont="1" applyFill="1"/>
    <xf numFmtId="164" fontId="15" fillId="0" borderId="0" xfId="0" applyNumberFormat="1" applyFont="1"/>
    <xf numFmtId="164" fontId="18" fillId="2" borderId="1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1" applyNumberFormat="1" applyFont="1" applyFill="1" applyBorder="1" applyAlignment="1">
      <alignment horizontal="right" vertical="center"/>
    </xf>
    <xf numFmtId="164" fontId="18" fillId="2" borderId="2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/>
    <xf numFmtId="164" fontId="14" fillId="0" borderId="0" xfId="0" applyNumberFormat="1" applyFont="1" applyFill="1"/>
    <xf numFmtId="164" fontId="14" fillId="0" borderId="0" xfId="0" applyNumberFormat="1" applyFont="1"/>
    <xf numFmtId="0" fontId="12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/>
    <xf numFmtId="164" fontId="9" fillId="0" borderId="0" xfId="0" applyNumberFormat="1" applyFont="1" applyBorder="1" applyAlignment="1"/>
    <xf numFmtId="0" fontId="6" fillId="2" borderId="0" xfId="0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</cellXfs>
  <cellStyles count="18">
    <cellStyle name="Dezimal" xfId="1" builtinId="3"/>
    <cellStyle name="Komma 2" xfId="2"/>
    <cellStyle name="Komma 2 2" xfId="3"/>
    <cellStyle name="Komma 2 3" xfId="17"/>
    <cellStyle name="Komma 3" xfId="4"/>
    <cellStyle name="Komma 4" xfId="5"/>
    <cellStyle name="Komma 5" xfId="6"/>
    <cellStyle name="Komma 6" xfId="13"/>
    <cellStyle name="Prozent 2" xfId="7"/>
    <cellStyle name="Prozent 3" xfId="14"/>
    <cellStyle name="Schlecht 2" xfId="15"/>
    <cellStyle name="Stand." xfId="0" builtinId="0"/>
    <cellStyle name="Standard 2" xfId="8"/>
    <cellStyle name="Standard 2 2" xfId="9"/>
    <cellStyle name="Standard 2 3" xfId="10"/>
    <cellStyle name="Standard 2 4" xfId="16"/>
    <cellStyle name="Standard 3" xfId="11"/>
    <cellStyle name="Standard 4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abSelected="1" zoomScale="160" zoomScaleNormal="160" zoomScalePageLayoutView="160" workbookViewId="0">
      <pane ySplit="2" topLeftCell="A3" activePane="bottomLeft" state="frozenSplit"/>
      <selection pane="bottomLeft" sqref="A1:C1"/>
    </sheetView>
  </sheetViews>
  <sheetFormatPr baseColWidth="10" defaultRowHeight="13" x14ac:dyDescent="0.15"/>
  <cols>
    <col min="1" max="1" width="32.1640625" customWidth="1"/>
    <col min="2" max="2" width="13.6640625" style="34" customWidth="1"/>
    <col min="3" max="3" width="13.6640625" style="26" customWidth="1"/>
    <col min="4" max="4" width="13.6640625" style="16" customWidth="1"/>
  </cols>
  <sheetData>
    <row r="1" spans="1:7" ht="13" customHeight="1" x14ac:dyDescent="0.2">
      <c r="A1" s="37" t="s">
        <v>0</v>
      </c>
      <c r="B1" s="38"/>
      <c r="C1" s="38"/>
      <c r="D1" s="3"/>
      <c r="F1" s="4"/>
      <c r="G1" s="4"/>
    </row>
    <row r="2" spans="1:7" s="4" customFormat="1" ht="10" customHeight="1" x14ac:dyDescent="0.15">
      <c r="A2" s="39" t="s">
        <v>22</v>
      </c>
      <c r="B2" s="40" t="s">
        <v>30</v>
      </c>
      <c r="C2" s="41" t="s">
        <v>31</v>
      </c>
      <c r="D2" s="42" t="s">
        <v>38</v>
      </c>
    </row>
    <row r="3" spans="1:7" s="4" customFormat="1" ht="10" customHeight="1" x14ac:dyDescent="0.15">
      <c r="A3" s="9"/>
      <c r="B3" s="27" t="s">
        <v>17</v>
      </c>
      <c r="C3" s="21" t="s">
        <v>17</v>
      </c>
      <c r="D3" s="12" t="s">
        <v>17</v>
      </c>
    </row>
    <row r="4" spans="1:7" ht="10" customHeight="1" x14ac:dyDescent="0.15">
      <c r="A4" s="18" t="s">
        <v>7</v>
      </c>
      <c r="B4" s="28">
        <f>SUM(B5:B6)</f>
        <v>29750000</v>
      </c>
      <c r="C4" s="28">
        <f>SUM(C5:C6)</f>
        <v>28250000</v>
      </c>
      <c r="D4" s="28">
        <f t="shared" ref="D4" si="0">SUM(D5:D6)</f>
        <v>30000000</v>
      </c>
      <c r="F4" s="4"/>
      <c r="G4" s="4"/>
    </row>
    <row r="5" spans="1:7" ht="10" customHeight="1" x14ac:dyDescent="0.15">
      <c r="A5" s="8" t="s">
        <v>27</v>
      </c>
      <c r="B5" s="29">
        <v>20700000</v>
      </c>
      <c r="C5" s="13">
        <v>20200000</v>
      </c>
      <c r="D5" s="13">
        <v>21500000</v>
      </c>
      <c r="F5" s="4"/>
      <c r="G5" s="4"/>
    </row>
    <row r="6" spans="1:7" ht="10" customHeight="1" x14ac:dyDescent="0.15">
      <c r="A6" s="8" t="s">
        <v>23</v>
      </c>
      <c r="B6" s="29">
        <v>9050000</v>
      </c>
      <c r="C6" s="19">
        <v>8050000</v>
      </c>
      <c r="D6" s="13">
        <v>8500000</v>
      </c>
      <c r="F6" s="4"/>
      <c r="G6" s="4"/>
    </row>
    <row r="7" spans="1:7" ht="10" customHeight="1" x14ac:dyDescent="0.15">
      <c r="A7" s="18" t="s">
        <v>8</v>
      </c>
      <c r="B7" s="28">
        <f>SUM(B8:B10)</f>
        <v>7328125</v>
      </c>
      <c r="C7" s="28">
        <f t="shared" ref="C7:D7" si="1">SUM(C8:C10)</f>
        <v>7340000</v>
      </c>
      <c r="D7" s="28">
        <f t="shared" si="1"/>
        <v>6525000</v>
      </c>
      <c r="F7" s="4"/>
      <c r="G7" s="4"/>
    </row>
    <row r="8" spans="1:7" ht="10" customHeight="1" x14ac:dyDescent="0.15">
      <c r="A8" s="8" t="s">
        <v>9</v>
      </c>
      <c r="B8" s="29">
        <v>5325000</v>
      </c>
      <c r="C8" s="19">
        <v>5355000</v>
      </c>
      <c r="D8" s="13">
        <v>5325000</v>
      </c>
      <c r="F8" s="4"/>
      <c r="G8" s="4"/>
    </row>
    <row r="9" spans="1:7" ht="10" customHeight="1" x14ac:dyDescent="0.15">
      <c r="A9" s="8" t="s">
        <v>10</v>
      </c>
      <c r="B9" s="29">
        <v>1200000</v>
      </c>
      <c r="C9" s="19">
        <v>1200000</v>
      </c>
      <c r="D9" s="13">
        <v>1200000</v>
      </c>
      <c r="F9" s="4"/>
      <c r="G9" s="4"/>
    </row>
    <row r="10" spans="1:7" ht="10" customHeight="1" x14ac:dyDescent="0.15">
      <c r="A10" s="8" t="s">
        <v>32</v>
      </c>
      <c r="B10" s="30">
        <v>803125</v>
      </c>
      <c r="C10" s="19">
        <v>785000</v>
      </c>
      <c r="D10" s="13" t="s">
        <v>29</v>
      </c>
      <c r="F10" s="4"/>
      <c r="G10" s="4"/>
    </row>
    <row r="11" spans="1:7" ht="10" customHeight="1" x14ac:dyDescent="0.15">
      <c r="A11" s="18" t="s">
        <v>11</v>
      </c>
      <c r="B11" s="28">
        <f>SUM(B12:B19)</f>
        <v>7701502</v>
      </c>
      <c r="C11" s="28">
        <f t="shared" ref="C11:D11" si="2">SUM(C12:C19)</f>
        <v>8205000</v>
      </c>
      <c r="D11" s="28">
        <f t="shared" si="2"/>
        <v>8377750</v>
      </c>
      <c r="F11" s="4"/>
      <c r="G11" s="4"/>
    </row>
    <row r="12" spans="1:7" ht="10" customHeight="1" x14ac:dyDescent="0.15">
      <c r="A12" s="8" t="s">
        <v>24</v>
      </c>
      <c r="B12" s="29">
        <v>800000</v>
      </c>
      <c r="C12" s="19">
        <v>800000</v>
      </c>
      <c r="D12" s="13">
        <v>824750</v>
      </c>
      <c r="F12" s="4"/>
      <c r="G12" s="4"/>
    </row>
    <row r="13" spans="1:7" ht="10" customHeight="1" x14ac:dyDescent="0.15">
      <c r="A13" s="8" t="s">
        <v>25</v>
      </c>
      <c r="B13" s="29">
        <v>250000</v>
      </c>
      <c r="C13" s="19">
        <v>250000</v>
      </c>
      <c r="D13" s="13">
        <v>280000</v>
      </c>
      <c r="F13" s="4"/>
      <c r="G13" s="4"/>
    </row>
    <row r="14" spans="1:7" ht="10" customHeight="1" x14ac:dyDescent="0.15">
      <c r="A14" s="8" t="s">
        <v>12</v>
      </c>
      <c r="B14" s="29">
        <v>2086589</v>
      </c>
      <c r="C14" s="19">
        <v>2160000</v>
      </c>
      <c r="D14" s="13">
        <v>2260000</v>
      </c>
      <c r="F14" s="4"/>
      <c r="G14" s="4"/>
    </row>
    <row r="15" spans="1:7" ht="10" customHeight="1" x14ac:dyDescent="0.15">
      <c r="A15" s="8" t="s">
        <v>13</v>
      </c>
      <c r="B15" s="29">
        <v>309500</v>
      </c>
      <c r="C15" s="19">
        <v>325000</v>
      </c>
      <c r="D15" s="13">
        <v>335000</v>
      </c>
      <c r="F15" s="4"/>
      <c r="G15" s="4"/>
    </row>
    <row r="16" spans="1:7" ht="10" customHeight="1" x14ac:dyDescent="0.15">
      <c r="A16" s="8" t="s">
        <v>14</v>
      </c>
      <c r="B16" s="29">
        <v>570000</v>
      </c>
      <c r="C16" s="19">
        <v>570000</v>
      </c>
      <c r="D16" s="13">
        <v>570000</v>
      </c>
      <c r="F16" s="4"/>
      <c r="G16" s="4"/>
    </row>
    <row r="17" spans="1:7" ht="10" customHeight="1" x14ac:dyDescent="0.15">
      <c r="A17" s="8" t="s">
        <v>15</v>
      </c>
      <c r="B17" s="29">
        <v>480000</v>
      </c>
      <c r="C17" s="19">
        <v>480000</v>
      </c>
      <c r="D17" s="13">
        <v>488000</v>
      </c>
      <c r="F17" s="4"/>
      <c r="G17" s="4"/>
    </row>
    <row r="18" spans="1:7" ht="10" customHeight="1" x14ac:dyDescent="0.15">
      <c r="A18" s="8" t="s">
        <v>21</v>
      </c>
      <c r="B18" s="29">
        <v>420000</v>
      </c>
      <c r="C18" s="19">
        <v>420000</v>
      </c>
      <c r="D18" s="13">
        <v>420000</v>
      </c>
      <c r="F18" s="4"/>
      <c r="G18" s="4"/>
    </row>
    <row r="19" spans="1:7" ht="10" customHeight="1" x14ac:dyDescent="0.15">
      <c r="A19" s="8" t="s">
        <v>1</v>
      </c>
      <c r="B19" s="29">
        <v>2785413</v>
      </c>
      <c r="C19" s="19">
        <v>3200000</v>
      </c>
      <c r="D19" s="13">
        <v>3200000</v>
      </c>
      <c r="F19" s="4"/>
      <c r="G19" s="4"/>
    </row>
    <row r="20" spans="1:7" ht="10" customHeight="1" x14ac:dyDescent="0.15">
      <c r="A20" s="18" t="s">
        <v>28</v>
      </c>
      <c r="B20" s="22">
        <f>SUM(B21:B26)</f>
        <v>12484903</v>
      </c>
      <c r="C20" s="22">
        <f t="shared" ref="C20:D20" si="3">SUM(C21:C26)</f>
        <v>15631500</v>
      </c>
      <c r="D20" s="22">
        <f t="shared" si="3"/>
        <v>13254860</v>
      </c>
      <c r="F20" s="4"/>
      <c r="G20" s="4"/>
    </row>
    <row r="21" spans="1:7" ht="10" customHeight="1" x14ac:dyDescent="0.15">
      <c r="A21" s="8" t="s">
        <v>26</v>
      </c>
      <c r="B21" s="30">
        <v>287432</v>
      </c>
      <c r="C21" s="19">
        <v>320000</v>
      </c>
      <c r="D21" s="13">
        <v>320000</v>
      </c>
      <c r="F21" s="4"/>
      <c r="G21" s="4"/>
    </row>
    <row r="22" spans="1:7" ht="10" customHeight="1" x14ac:dyDescent="0.15">
      <c r="A22" s="8" t="s">
        <v>16</v>
      </c>
      <c r="B22" s="30">
        <v>2420000</v>
      </c>
      <c r="C22" s="19">
        <v>2420000</v>
      </c>
      <c r="D22" s="13">
        <v>2440000</v>
      </c>
      <c r="F22" s="4"/>
      <c r="G22" s="4"/>
    </row>
    <row r="23" spans="1:7" ht="10" customHeight="1" x14ac:dyDescent="0.15">
      <c r="A23" s="8" t="s">
        <v>3</v>
      </c>
      <c r="B23" s="30">
        <v>4080000</v>
      </c>
      <c r="C23" s="19">
        <v>4155000</v>
      </c>
      <c r="D23" s="13">
        <v>4708000</v>
      </c>
      <c r="F23" s="4"/>
      <c r="G23" s="4"/>
    </row>
    <row r="24" spans="1:7" ht="10" customHeight="1" x14ac:dyDescent="0.15">
      <c r="A24" s="8" t="s">
        <v>33</v>
      </c>
      <c r="B24" s="30">
        <v>2680470</v>
      </c>
      <c r="C24" s="19">
        <v>2640000</v>
      </c>
      <c r="D24" s="13">
        <v>2653360</v>
      </c>
      <c r="F24" s="4"/>
      <c r="G24" s="4"/>
    </row>
    <row r="25" spans="1:7" ht="10" customHeight="1" x14ac:dyDescent="0.15">
      <c r="A25" s="8" t="s">
        <v>4</v>
      </c>
      <c r="B25" s="30">
        <v>3017001</v>
      </c>
      <c r="C25" s="19">
        <v>3130000</v>
      </c>
      <c r="D25" s="13">
        <v>3112000</v>
      </c>
      <c r="F25" s="4"/>
      <c r="G25" s="4"/>
    </row>
    <row r="26" spans="1:7" ht="10" customHeight="1" x14ac:dyDescent="0.15">
      <c r="A26" s="35" t="s">
        <v>36</v>
      </c>
      <c r="B26" s="19">
        <v>0</v>
      </c>
      <c r="C26" s="19">
        <v>2966500</v>
      </c>
      <c r="D26" s="19">
        <v>21500</v>
      </c>
      <c r="F26" s="4"/>
      <c r="G26" s="4"/>
    </row>
    <row r="27" spans="1:7" s="1" customFormat="1" ht="10" customHeight="1" x14ac:dyDescent="0.15">
      <c r="A27" s="36" t="s">
        <v>34</v>
      </c>
      <c r="B27" s="23">
        <f>SUM(B28:B32)</f>
        <v>3428527</v>
      </c>
      <c r="C27" s="23">
        <f t="shared" ref="C27:D27" si="4">SUM(C28:C32)</f>
        <v>4478500</v>
      </c>
      <c r="D27" s="23">
        <f t="shared" si="4"/>
        <v>4936000</v>
      </c>
      <c r="F27" s="5"/>
      <c r="G27" s="5"/>
    </row>
    <row r="28" spans="1:7" s="2" customFormat="1" ht="10" customHeight="1" x14ac:dyDescent="0.15">
      <c r="A28" s="8" t="s">
        <v>2</v>
      </c>
      <c r="B28" s="29">
        <v>2527378</v>
      </c>
      <c r="C28" s="19">
        <v>3437500</v>
      </c>
      <c r="D28" s="13">
        <v>3350000</v>
      </c>
      <c r="F28" s="6"/>
      <c r="G28" s="6"/>
    </row>
    <row r="29" spans="1:7" s="2" customFormat="1" ht="10" customHeight="1" x14ac:dyDescent="0.15">
      <c r="A29" s="8" t="s">
        <v>9</v>
      </c>
      <c r="B29" s="29">
        <v>700000</v>
      </c>
      <c r="C29" s="19">
        <v>700000</v>
      </c>
      <c r="D29" s="13">
        <v>700000</v>
      </c>
      <c r="F29" s="6"/>
      <c r="G29" s="6"/>
    </row>
    <row r="30" spans="1:7" s="2" customFormat="1" ht="10" customHeight="1" x14ac:dyDescent="0.15">
      <c r="A30" s="8" t="s">
        <v>21</v>
      </c>
      <c r="B30" s="29">
        <v>60000</v>
      </c>
      <c r="C30" s="19">
        <v>165000</v>
      </c>
      <c r="D30" s="13">
        <v>150000</v>
      </c>
      <c r="F30" s="6"/>
      <c r="G30" s="6"/>
    </row>
    <row r="31" spans="1:7" s="2" customFormat="1" ht="10" customHeight="1" x14ac:dyDescent="0.15">
      <c r="A31" s="8" t="s">
        <v>5</v>
      </c>
      <c r="B31" s="29">
        <v>41149</v>
      </c>
      <c r="C31" s="19">
        <v>36000</v>
      </c>
      <c r="D31" s="13">
        <v>636000</v>
      </c>
      <c r="F31" s="6"/>
      <c r="G31" s="6"/>
    </row>
    <row r="32" spans="1:7" s="2" customFormat="1" ht="10" customHeight="1" x14ac:dyDescent="0.15">
      <c r="A32" s="8" t="s">
        <v>6</v>
      </c>
      <c r="B32" s="19">
        <v>100000</v>
      </c>
      <c r="C32" s="19">
        <v>140000</v>
      </c>
      <c r="D32" s="13">
        <v>100000</v>
      </c>
      <c r="F32" s="6"/>
      <c r="G32" s="6"/>
    </row>
    <row r="33" spans="1:7" s="2" customFormat="1" ht="10" customHeight="1" x14ac:dyDescent="0.15">
      <c r="A33" s="8" t="s">
        <v>35</v>
      </c>
      <c r="B33" s="19"/>
      <c r="C33" s="19">
        <v>143476</v>
      </c>
      <c r="D33" s="13"/>
      <c r="F33" s="6"/>
      <c r="G33" s="6"/>
    </row>
    <row r="34" spans="1:7" ht="10" customHeight="1" x14ac:dyDescent="0.15">
      <c r="A34" s="17" t="s">
        <v>20</v>
      </c>
      <c r="B34" s="31">
        <f>B27+B20+B11+B7+B4</f>
        <v>60693057</v>
      </c>
      <c r="C34" s="31">
        <f t="shared" ref="C34:D34" si="5">C27+C20+C11+C7+C4</f>
        <v>63905000</v>
      </c>
      <c r="D34" s="31">
        <f t="shared" si="5"/>
        <v>63093610</v>
      </c>
      <c r="F34" s="4"/>
      <c r="G34" s="4"/>
    </row>
    <row r="35" spans="1:7" ht="10" customHeight="1" x14ac:dyDescent="0.15">
      <c r="A35" s="7"/>
      <c r="B35" s="32"/>
      <c r="C35" s="24"/>
      <c r="D35" s="14"/>
      <c r="F35" s="4"/>
      <c r="G35" s="4"/>
    </row>
    <row r="36" spans="1:7" ht="10" customHeight="1" x14ac:dyDescent="0.15">
      <c r="A36" s="10" t="s">
        <v>19</v>
      </c>
      <c r="B36" s="32"/>
      <c r="C36" s="24"/>
      <c r="D36" s="14"/>
      <c r="F36" s="4"/>
      <c r="G36" s="4"/>
    </row>
    <row r="37" spans="1:7" ht="10" customHeight="1" x14ac:dyDescent="0.15">
      <c r="A37" s="20" t="s">
        <v>37</v>
      </c>
      <c r="B37" s="32"/>
      <c r="C37" s="24"/>
      <c r="D37" s="14"/>
      <c r="F37" s="4"/>
      <c r="G37" s="4"/>
    </row>
    <row r="38" spans="1:7" ht="10" customHeight="1" x14ac:dyDescent="0.15">
      <c r="B38" s="33"/>
      <c r="C38" s="25"/>
      <c r="D38" s="15"/>
    </row>
    <row r="39" spans="1:7" ht="10" customHeight="1" x14ac:dyDescent="0.15">
      <c r="A39" s="11" t="s">
        <v>18</v>
      </c>
      <c r="B39" s="33"/>
      <c r="C39" s="25"/>
      <c r="D39" s="15"/>
    </row>
    <row r="40" spans="1:7" x14ac:dyDescent="0.15">
      <c r="A40" s="3"/>
      <c r="B40" s="33"/>
      <c r="C40" s="25"/>
      <c r="D40" s="15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politik_produktion_absatz_tabellenanhang_tab26_d"/>
    <f:field ref="objsubject" par="" edit="true" text=""/>
    <f:field ref="objcreatedby" par="" text="Rossi, Alessandro, BLW"/>
    <f:field ref="objcreatedat" par="" text="28.06.2018 10:23:48"/>
    <f:field ref="objchangedby" par="" text="Rossi, Alessandro, BLW"/>
    <f:field ref="objmodifiedat" par="" text="08.08.2018 09:35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politik_produktion_absatz_tabellenanhang_tab26_d"/>
    <f:field ref="CHPRECONFIG_1_1001_Objektname" par="" edit="true" text="ab18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Tab26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Ein Microsoft Office-Anwender</cp:lastModifiedBy>
  <cp:lastPrinted>2014-05-20T05:41:34Z</cp:lastPrinted>
  <dcterms:created xsi:type="dcterms:W3CDTF">2001-04-17T09:20:45Z</dcterms:created>
  <dcterms:modified xsi:type="dcterms:W3CDTF">2018-08-17T07:12:46Z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COO.2101.101.7.1273761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28.06.2018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*COO.2101.101.7.1273761*</vt:lpwstr>
  </property>
  <property fmtid="{D5CDD505-2E9C-101B-9397-08002B2CF9AE}" pid="21" name="FSC#COOELAK@1.1001:RefBarCode">
    <vt:lpwstr>*COO.2101.101.7.1156430*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ab18_politik_produktion_absatz_tabellenanhang_tab26_d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2018-06-28T10:23:48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