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D4E162C6-317D-4848-B258-EEFDF2CA7A6F}" xr6:coauthVersionLast="34" xr6:coauthVersionMax="34" xr10:uidLastSave="{00000000-0000-0000-0000-000000000000}"/>
  <bookViews>
    <workbookView xWindow="9500" yWindow="460" windowWidth="10000" windowHeight="10000" tabRatio="805" xr2:uid="{00000000-000D-0000-FFFF-FFFF00000000}"/>
  </bookViews>
  <sheets>
    <sheet name="Weiterbildung_f" sheetId="10" r:id="rId1"/>
    <sheet name="Weiterbildung" sheetId="9" r:id="rId2"/>
  </sheets>
  <calcPr calcId="179017"/>
</workbook>
</file>

<file path=xl/calcChain.xml><?xml version="1.0" encoding="utf-8"?>
<calcChain xmlns="http://schemas.openxmlformats.org/spreadsheetml/2006/main">
  <c r="C6" i="9" l="1"/>
  <c r="C8" i="9" s="1"/>
  <c r="E6" i="9"/>
  <c r="E8" i="9" s="1"/>
  <c r="F6" i="9"/>
  <c r="F8" i="9" s="1"/>
  <c r="H6" i="9"/>
  <c r="H8" i="9" s="1"/>
  <c r="I6" i="9"/>
  <c r="I8" i="9" s="1"/>
  <c r="J6" i="9"/>
  <c r="J8" i="9" s="1"/>
  <c r="K6" i="9"/>
  <c r="K8" i="9" s="1"/>
  <c r="L6" i="9"/>
  <c r="L8" i="9" s="1"/>
  <c r="N6" i="9"/>
  <c r="N8" i="9" s="1"/>
  <c r="O6" i="9"/>
  <c r="O8" i="9" s="1"/>
  <c r="B6" i="9"/>
  <c r="B8" i="9" s="1"/>
</calcChain>
</file>

<file path=xl/sharedStrings.xml><?xml version="1.0" encoding="utf-8"?>
<sst xmlns="http://schemas.openxmlformats.org/spreadsheetml/2006/main" count="38" uniqueCount="11">
  <si>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</si>
  <si>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</si>
  <si>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</si>
  <si>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</si>
  <si>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</si>
  <si>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</si>
  <si>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</si>
  <si>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Aucun cours</t>
  </si>
  <si>
    <t>Au moins un cours</t>
  </si>
  <si>
    <t>Cours de formation continue suivis (au cours des quatre dernières semaines)</t>
  </si>
  <si>
    <t>Source: OFS (ESPA 2017,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</si>
</sst>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3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0" fillId="0" borderId="0" xfId="0" applyFont="1"/>
    <xf numFmtId="164" fontId="6" fillId="0" borderId="0" xfId="0" applyNumberFormat="1" applyFont="1" applyFill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/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49" fontId="6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1" fontId="6" fillId="0" borderId="0" xfId="0" applyNumberFormat="1" applyFont="1" applyFill="1" applyAlignment="1">
      <alignment horizontal="right"/>
    </xf>
    <xf numFmtId="1" fontId="11" fillId="0" borderId="1" xfId="2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right"/>
    </xf>
    <xf numFmtId="49" fontId="6" fillId="3" borderId="1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4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>
                <a:solidFill>
                  <a:sysClr val="windowText" lastClr="000000"/>
                </a:solidFill>
              </a:rPr>
              <a:t>Cours de formation continue suivis (au cours des quatre dernières semaines)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3986378303816"/>
          <c:y val="0.12288680314612332"/>
          <c:w val="0.55932839095253339"/>
          <c:h val="0.627713347064217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Weiterbildung!$A$4</c:f>
              <c:strCache>
                <c:ptCount val="1"/>
                <c:pt idx="0">
                  <c:v>Aucun cours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Weiterbildung!$B$3:$O$3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Weiterbildung!$B$4:$O$4</c:f>
              <c:numCache>
                <c:formatCode>0</c:formatCode>
                <c:ptCount val="14"/>
                <c:pt idx="0">
                  <c:v>1472131</c:v>
                </c:pt>
                <c:pt idx="1">
                  <c:v>1607559</c:v>
                </c:pt>
                <c:pt idx="3">
                  <c:v>9044</c:v>
                </c:pt>
                <c:pt idx="4">
                  <c:v>13318</c:v>
                </c:pt>
                <c:pt idx="6">
                  <c:v>187976</c:v>
                </c:pt>
                <c:pt idx="7">
                  <c:v>189449</c:v>
                </c:pt>
                <c:pt idx="9">
                  <c:v>22276</c:v>
                </c:pt>
                <c:pt idx="10">
                  <c:v>127882</c:v>
                </c:pt>
                <c:pt idx="12">
                  <c:v>29064</c:v>
                </c:pt>
                <c:pt idx="13">
                  <c:v>53393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5-49C8-95B9-68432D31BB6F}"/>
            </c:ext>
          </c:extLst>
        </c:ser>
        <c:ser>
          <c:idx val="1"/>
          <c:order val="1"/>
          <c:tx>
            <c:strRef>
              <c:f>Weiterbildung!$A$5</c:f>
              <c:strCache>
                <c:ptCount val="1"/>
                <c:pt idx="0">
                  <c:v>Au moins un cours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Weiterbildung!$B$3:$O$3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Weiterbildung!$B$5:$O$5</c:f>
              <c:numCache>
                <c:formatCode>0</c:formatCode>
                <c:ptCount val="14"/>
                <c:pt idx="0">
                  <c:v>309432</c:v>
                </c:pt>
                <c:pt idx="1">
                  <c:v>323515</c:v>
                </c:pt>
                <c:pt idx="3">
                  <c:v>749</c:v>
                </c:pt>
                <c:pt idx="4">
                  <c:v>715</c:v>
                </c:pt>
                <c:pt idx="6">
                  <c:v>32742</c:v>
                </c:pt>
                <c:pt idx="7">
                  <c:v>34160</c:v>
                </c:pt>
                <c:pt idx="9">
                  <c:v>2815</c:v>
                </c:pt>
                <c:pt idx="10">
                  <c:v>8792</c:v>
                </c:pt>
                <c:pt idx="12">
                  <c:v>1911</c:v>
                </c:pt>
                <c:pt idx="13">
                  <c:v>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5-49C8-95B9-68432D31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323440"/>
        <c:axId val="209323824"/>
      </c:barChart>
      <c:catAx>
        <c:axId val="20932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9323824"/>
        <c:crosses val="autoZero"/>
        <c:auto val="1"/>
        <c:lblAlgn val="ctr"/>
        <c:lblOffset val="100"/>
        <c:noMultiLvlLbl val="0"/>
      </c:catAx>
      <c:valAx>
        <c:axId val="20932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932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85570054437522"/>
          <c:y val="0.82464432556632206"/>
          <c:w val="0.46091979548981454"/>
          <c:h val="6.2221792172167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497417</xdr:colOff>
      <xdr:row>11</xdr:row>
      <xdr:rowOff>88897</xdr:rowOff>
    </xdr:from>
    <xdr:to>
      <xdr:col>10</xdr:col>
      <xdr:colOff>116416</xdr:colOff>
      <xdr:row>32</xdr:row>
      <xdr:rowOff>10582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0.52749</cdr:x>
      <cdr:y>0.89597</cdr:y>
    </cdr:from>
    <cdr:to>
      <cdr:x>1</cdr:x>
      <cdr:y>0.95838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741083" y="2916770"/>
          <a:ext cx="2455333" cy="203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Source: OFS (ESPA 2017, données annuelles)</a:t>
          </a:r>
        </a:p>
      </cdr:txBody>
    </cdr:sp>
  </cdr:relSizeAnchor>
  <cdr:relSizeAnchor xmlns:cdr="http://schemas.openxmlformats.org/drawingml/2006/chartDrawing">
    <cdr:from>
      <cdr:x>0.83462</cdr:x>
      <cdr:y>0.10988</cdr:y>
    </cdr:from>
    <cdr:to>
      <cdr:x>0.95886</cdr:x>
      <cdr:y>0.23016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337050" y="357716"/>
          <a:ext cx="645587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0.84135</cdr:x>
      <cdr:y>0.24512</cdr:y>
    </cdr:from>
    <cdr:to>
      <cdr:x>0.96557</cdr:x>
      <cdr:y>0.3654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371980" y="797974"/>
          <a:ext cx="645531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0.84338</cdr:x>
      <cdr:y>0.38491</cdr:y>
    </cdr:from>
    <cdr:to>
      <cdr:x>0.96761</cdr:x>
      <cdr:y>0.5052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382563" y="1253061"/>
          <a:ext cx="645531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0.84542</cdr:x>
      <cdr:y>0.50845</cdr:y>
    </cdr:from>
    <cdr:to>
      <cdr:x>0.96965</cdr:x>
      <cdr:y>0.62873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393150" y="1655217"/>
          <a:ext cx="645531" cy="391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0.84338</cdr:x>
      <cdr:y>0.64824</cdr:y>
    </cdr:from>
    <cdr:to>
      <cdr:x>0.96761</cdr:x>
      <cdr:y>0.76853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82570" y="2110288"/>
          <a:ext cx="645531" cy="391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E41" sqref="E41"/>
    </sheetView>
  </sheetViews>
  <sheetFormatPr baseColWidth="10" defaultRowHeight="13"/>
  <cols>
    <col min="1" max="1" width="17.33203125" customWidth="1"/>
    <col min="2" max="11" width="9.5" customWidth="1"/>
  </cols>
  <sheetData>
    <row r="1" spans="1:13" ht="13" customHeight="1">
      <c r="A1" s="26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10" customHeight="1">
      <c r="A2" s="23"/>
      <c r="B2" s="36" t="s">
        <v>0</v>
      </c>
      <c r="C2" s="37"/>
      <c r="D2" s="37" t="s">
        <v>1</v>
      </c>
      <c r="E2" s="37"/>
      <c r="F2" s="37" t="s">
        <v>2</v>
      </c>
      <c r="G2" s="37"/>
      <c r="H2" s="37" t="s">
        <v>3</v>
      </c>
      <c r="I2" s="37"/>
      <c r="J2" s="37" t="s">
        <v>4</v>
      </c>
      <c r="K2" s="37"/>
    </row>
    <row r="3" spans="1:13" ht="10" customHeight="1">
      <c r="A3" s="24"/>
      <c r="B3" s="29" t="s">
        <v>5</v>
      </c>
      <c r="C3" s="29" t="s">
        <v>6</v>
      </c>
      <c r="D3" s="29" t="s">
        <v>5</v>
      </c>
      <c r="E3" s="29" t="s">
        <v>6</v>
      </c>
      <c r="F3" s="29" t="s">
        <v>5</v>
      </c>
      <c r="G3" s="29" t="s">
        <v>6</v>
      </c>
      <c r="H3" s="29" t="s">
        <v>5</v>
      </c>
      <c r="I3" s="29" t="s">
        <v>6</v>
      </c>
      <c r="J3" s="29" t="s">
        <v>5</v>
      </c>
      <c r="K3" s="29" t="s">
        <v>6</v>
      </c>
    </row>
    <row r="4" spans="1:13" ht="10" customHeight="1">
      <c r="A4" s="27" t="s">
        <v>7</v>
      </c>
      <c r="B4" s="34">
        <v>1472131</v>
      </c>
      <c r="C4" s="34">
        <v>1607559</v>
      </c>
      <c r="D4" s="34">
        <v>9044</v>
      </c>
      <c r="E4" s="34">
        <v>13318</v>
      </c>
      <c r="F4" s="34">
        <v>187976</v>
      </c>
      <c r="G4" s="34">
        <v>189449</v>
      </c>
      <c r="H4" s="34">
        <v>22276</v>
      </c>
      <c r="I4" s="34">
        <v>127882</v>
      </c>
      <c r="J4" s="34">
        <v>29064</v>
      </c>
      <c r="K4" s="34">
        <v>53393</v>
      </c>
      <c r="M4" s="13"/>
    </row>
    <row r="5" spans="1:13" ht="10" customHeight="1">
      <c r="A5" s="28" t="s">
        <v>8</v>
      </c>
      <c r="B5" s="35">
        <v>309432</v>
      </c>
      <c r="C5" s="35">
        <v>323515</v>
      </c>
      <c r="D5" s="35">
        <v>749</v>
      </c>
      <c r="E5" s="35">
        <v>715</v>
      </c>
      <c r="F5" s="35">
        <v>32742</v>
      </c>
      <c r="G5" s="35">
        <v>34160</v>
      </c>
      <c r="H5" s="35">
        <v>2815</v>
      </c>
      <c r="I5" s="35">
        <v>8792</v>
      </c>
      <c r="J5" s="35">
        <v>1911</v>
      </c>
      <c r="K5" s="35">
        <v>5211</v>
      </c>
      <c r="M5" s="15"/>
    </row>
    <row r="6" spans="1:13" ht="10" customHeight="1">
      <c r="A6" s="19"/>
      <c r="B6" s="19"/>
      <c r="C6" s="19"/>
      <c r="D6" s="19"/>
      <c r="E6" s="20"/>
      <c r="F6" s="19"/>
      <c r="G6" s="19"/>
      <c r="H6" s="20"/>
      <c r="I6" s="19"/>
      <c r="J6" s="19"/>
      <c r="K6" s="21"/>
    </row>
    <row r="7" spans="1:13" ht="10" customHeight="1">
      <c r="A7" s="25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9" spans="1:13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3" spans="1:13">
      <c r="A13" s="18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7" spans="1:1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1" spans="1:11">
      <c r="A21" s="18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zoomScale="90" zoomScaleNormal="90" workbookViewId="0">
      <selection activeCell="P22" sqref="P22"/>
    </sheetView>
  </sheetViews>
  <sheetFormatPr baseColWidth="10" defaultRowHeight="13"/>
  <cols>
    <col min="1" max="1" width="17.5" customWidth="1"/>
    <col min="2" max="2" width="11.33203125" customWidth="1"/>
    <col min="3" max="3" width="10.5" customWidth="1"/>
    <col min="4" max="4" width="2.83203125" customWidth="1"/>
    <col min="5" max="5" width="10.1640625" customWidth="1"/>
    <col min="6" max="6" width="9.6640625" customWidth="1"/>
    <col min="7" max="7" width="2" customWidth="1"/>
    <col min="8" max="8" width="9.83203125" customWidth="1"/>
    <col min="9" max="9" width="8.5" customWidth="1"/>
    <col min="10" max="10" width="1.33203125" customWidth="1"/>
    <col min="11" max="11" width="9.5" customWidth="1"/>
    <col min="12" max="12" width="8.5" customWidth="1"/>
    <col min="13" max="13" width="1.83203125" customWidth="1"/>
    <col min="14" max="14" width="9.5" customWidth="1"/>
    <col min="15" max="15" width="9.1640625" customWidth="1"/>
  </cols>
  <sheetData>
    <row r="1" spans="1:15" s="4" customFormat="1" ht="13" customHeight="1">
      <c r="A1" s="30" t="s">
        <v>9</v>
      </c>
    </row>
    <row r="2" spans="1:15" s="4" customFormat="1" ht="13" customHeight="1">
      <c r="A2" s="7"/>
      <c r="B2" s="29" t="s">
        <v>5</v>
      </c>
      <c r="C2" s="29" t="s">
        <v>6</v>
      </c>
      <c r="D2" s="10"/>
      <c r="E2" s="29" t="s">
        <v>5</v>
      </c>
      <c r="F2" s="29" t="s">
        <v>6</v>
      </c>
      <c r="G2" s="10"/>
      <c r="H2" s="29" t="s">
        <v>5</v>
      </c>
      <c r="I2" s="29" t="s">
        <v>6</v>
      </c>
      <c r="J2" s="10"/>
      <c r="K2" s="29" t="s">
        <v>5</v>
      </c>
      <c r="L2" s="29" t="s">
        <v>6</v>
      </c>
      <c r="M2" s="10"/>
      <c r="N2" s="29" t="s">
        <v>5</v>
      </c>
      <c r="O2" s="29" t="s">
        <v>6</v>
      </c>
    </row>
    <row r="3" spans="1:15" s="5" customFormat="1" ht="10" customHeight="1">
      <c r="A3" s="6"/>
      <c r="B3" s="37" t="s">
        <v>0</v>
      </c>
      <c r="C3" s="37"/>
      <c r="D3" s="11"/>
      <c r="E3" s="37" t="s">
        <v>1</v>
      </c>
      <c r="F3" s="37"/>
      <c r="G3" s="11"/>
      <c r="H3" s="37" t="s">
        <v>2</v>
      </c>
      <c r="I3" s="37"/>
      <c r="J3" s="11"/>
      <c r="K3" s="37" t="s">
        <v>3</v>
      </c>
      <c r="L3" s="37"/>
      <c r="M3" s="11"/>
      <c r="N3" s="37" t="s">
        <v>4</v>
      </c>
      <c r="O3" s="37"/>
    </row>
    <row r="4" spans="1:15" s="5" customFormat="1" ht="10.5" customHeight="1">
      <c r="A4" s="8" t="s">
        <v>7</v>
      </c>
      <c r="B4" s="31">
        <v>1472131</v>
      </c>
      <c r="C4" s="31">
        <v>1607559</v>
      </c>
      <c r="D4" s="31"/>
      <c r="E4" s="31">
        <v>9044</v>
      </c>
      <c r="F4" s="31">
        <v>13318</v>
      </c>
      <c r="G4" s="31"/>
      <c r="H4" s="31">
        <v>187976</v>
      </c>
      <c r="I4" s="31">
        <v>189449</v>
      </c>
      <c r="J4" s="31"/>
      <c r="K4" s="31">
        <v>22276</v>
      </c>
      <c r="L4" s="31">
        <v>127882</v>
      </c>
      <c r="M4" s="31"/>
      <c r="N4" s="31">
        <v>29064</v>
      </c>
      <c r="O4" s="31">
        <v>53393</v>
      </c>
    </row>
    <row r="5" spans="1:15" s="5" customFormat="1" ht="10.5" customHeight="1">
      <c r="A5" s="9" t="s">
        <v>8</v>
      </c>
      <c r="B5" s="32">
        <v>309432</v>
      </c>
      <c r="C5" s="32">
        <v>323515</v>
      </c>
      <c r="D5" s="33"/>
      <c r="E5" s="32">
        <v>749</v>
      </c>
      <c r="F5" s="32">
        <v>715</v>
      </c>
      <c r="G5" s="33"/>
      <c r="H5" s="32">
        <v>32742</v>
      </c>
      <c r="I5" s="32">
        <v>34160</v>
      </c>
      <c r="J5" s="33"/>
      <c r="K5" s="32">
        <v>2815</v>
      </c>
      <c r="L5" s="32">
        <v>8792</v>
      </c>
      <c r="M5" s="33"/>
      <c r="N5" s="32">
        <v>1911</v>
      </c>
      <c r="O5" s="32">
        <v>5211</v>
      </c>
    </row>
    <row r="6" spans="1:15" ht="10" customHeight="1">
      <c r="A6" s="3"/>
      <c r="B6" s="14">
        <f>SUM(B4:B5)</f>
        <v>1781563</v>
      </c>
      <c r="C6" s="14">
        <f t="shared" ref="C6:O6" si="0">SUM(C4:C5)</f>
        <v>1931074</v>
      </c>
      <c r="D6" s="14"/>
      <c r="E6" s="14">
        <f t="shared" si="0"/>
        <v>9793</v>
      </c>
      <c r="F6" s="14">
        <f t="shared" si="0"/>
        <v>14033</v>
      </c>
      <c r="G6" s="14"/>
      <c r="H6" s="14">
        <f t="shared" si="0"/>
        <v>220718</v>
      </c>
      <c r="I6" s="14">
        <f t="shared" si="0"/>
        <v>223609</v>
      </c>
      <c r="J6" s="14">
        <f t="shared" si="0"/>
        <v>0</v>
      </c>
      <c r="K6" s="14">
        <f t="shared" si="0"/>
        <v>25091</v>
      </c>
      <c r="L6" s="14">
        <f t="shared" si="0"/>
        <v>136674</v>
      </c>
      <c r="M6" s="14"/>
      <c r="N6" s="14">
        <f t="shared" si="0"/>
        <v>30975</v>
      </c>
      <c r="O6" s="14">
        <f t="shared" si="0"/>
        <v>58604</v>
      </c>
    </row>
    <row r="7" spans="1:15" ht="10" customHeight="1">
      <c r="A7" s="25" t="s">
        <v>10</v>
      </c>
    </row>
    <row r="8" spans="1:15">
      <c r="B8" s="1">
        <f>B5/B6*100</f>
        <v>17.36856905986485</v>
      </c>
      <c r="C8" s="1">
        <f t="shared" ref="C8:O8" si="1">C5/C6*100</f>
        <v>16.753112516661712</v>
      </c>
      <c r="D8" s="1"/>
      <c r="E8" s="1">
        <f t="shared" si="1"/>
        <v>7.6483202287348107</v>
      </c>
      <c r="F8" s="1">
        <f t="shared" si="1"/>
        <v>5.0951329010190269</v>
      </c>
      <c r="G8" s="1"/>
      <c r="H8" s="1">
        <f t="shared" si="1"/>
        <v>14.834313467863971</v>
      </c>
      <c r="I8" s="1">
        <f t="shared" si="1"/>
        <v>15.276665966038935</v>
      </c>
      <c r="J8" s="1" t="e">
        <f t="shared" si="1"/>
        <v>#DIV/0!</v>
      </c>
      <c r="K8" s="1">
        <f t="shared" si="1"/>
        <v>11.21916224941214</v>
      </c>
      <c r="L8" s="1">
        <f t="shared" si="1"/>
        <v>6.4328255557018892</v>
      </c>
      <c r="M8" s="1"/>
      <c r="N8" s="1">
        <f t="shared" si="1"/>
        <v>6.1694915254237284</v>
      </c>
      <c r="O8" s="1">
        <f t="shared" si="1"/>
        <v>8.891884513002525</v>
      </c>
    </row>
    <row r="9" spans="1:15">
      <c r="A9" s="12"/>
    </row>
    <row r="10" spans="1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3" spans="1:15">
      <c r="A13" s="2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>
      <c r="A17" s="2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1" spans="1:15">
      <c r="A21" s="2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5">
    <mergeCell ref="B3:C3"/>
    <mergeCell ref="E3:F3"/>
    <mergeCell ref="H3:I3"/>
    <mergeCell ref="K3:L3"/>
    <mergeCell ref="N3:O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Weiterbildung_f"/>
    <f:field ref="objsubject" par="" edit="true" text=""/>
    <f:field ref="objcreatedby" par="" text="Bühlmann, Monique, BLW"/>
    <f:field ref="objcreatedat" par="" text="13.12.2017 12:22:08"/>
    <f:field ref="objchangedby" par="" text="Rossi, Alessandro, BLW"/>
    <f:field ref="objmodifiedat" par="" text="29.06.2018 18:03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Weiterbildung_f"/>
    <f:field ref="CHPRECONFIG_1_1001_Objektname" par="" edit="true" text="Datentabelle Mensch 2018 SAKE Weiterbildu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Weiterbildung_f</vt:lpstr>
      <vt:lpstr>Weiterbildung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COO.2101.101.4.1153987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*COO.2101.101.4.1153987*</vt:lpwstr>
  </property>
  <property fmtid="{D5CDD505-2E9C-101B-9397-08002B2CF9AE}" pid="25" name="FSC#COOELAK@1.1001:RefBarCode">
    <vt:lpwstr>*COO.2101.101.7.1153984*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Weiterbildung_f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2018-06-29T18:02:25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032.1-00005/00001/00001/00002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