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d/"/>
    </mc:Choice>
  </mc:AlternateContent>
  <xr:revisionPtr revIDLastSave="0" documentId="8_{7F62A9BB-2DB2-7C4F-BE34-6C979E95F0C8}" xr6:coauthVersionLast="34" xr6:coauthVersionMax="34" xr10:uidLastSave="{00000000-0000-0000-0000-000000000000}"/>
  <bookViews>
    <workbookView xWindow="0" yWindow="460" windowWidth="12860" windowHeight="16720" tabRatio="805" xr2:uid="{00000000-000D-0000-FFFF-FFFF00000000}"/>
  </bookViews>
  <sheets>
    <sheet name="Alter_d" sheetId="17" r:id="rId1"/>
    <sheet name="Alter" sheetId="16" r:id="rId2"/>
  </sheets>
  <calcPr calcId="179017"/>
</workbook>
</file>

<file path=xl/calcChain.xml><?xml version="1.0" encoding="utf-8"?>
<calcChain xmlns="http://schemas.openxmlformats.org/spreadsheetml/2006/main">
  <c r="B8" i="17" l="1"/>
  <c r="C8" i="17"/>
  <c r="D8" i="17"/>
  <c r="E8" i="17"/>
  <c r="F8" i="17"/>
  <c r="G8" i="17"/>
  <c r="H8" i="17"/>
  <c r="I8" i="17"/>
  <c r="J8" i="17"/>
  <c r="K8" i="17"/>
</calcChain>
</file>

<file path=xl/sharedStrings.xml><?xml version="1.0" encoding="utf-8"?>
<sst xmlns="http://schemas.openxmlformats.org/spreadsheetml/2006/main" count="40" uniqueCount="12">
  <si>
    <t>Gewerbetreibende</t>
  </si>
  <si>
    <t>Übrige Selbständige</t>
  </si>
  <si>
    <t>Übrige Arbeitnehmende</t>
  </si>
  <si>
    <t>15-39 Jahre</t>
  </si>
  <si>
    <t>Landw. Arbeitnehmende</t>
  </si>
  <si>
    <t>Landwirte/Bäuerinnen</t>
  </si>
  <si>
    <t>40-64 Jahre</t>
  </si>
  <si>
    <t>65+ Jahre</t>
  </si>
  <si>
    <t>Alter der erwerbstätigen Personen</t>
  </si>
  <si>
    <t>Frauen</t>
  </si>
  <si>
    <t>Männer</t>
  </si>
  <si>
    <t>Quelle: BFS (SAKE 2017,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</si>
</sst>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5" fillId="0" borderId="0"/>
    <xf numFmtId="4" fontId="7" fillId="4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4" fontId="8" fillId="7" borderId="5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0" fontId="9" fillId="5" borderId="6" applyNumberFormat="0" applyProtection="0">
      <alignment horizontal="left" vertical="top" indent="1"/>
    </xf>
    <xf numFmtId="4" fontId="9" fillId="8" borderId="6" applyNumberFormat="0" applyProtection="0">
      <alignment horizontal="right" vertical="center"/>
    </xf>
    <xf numFmtId="0" fontId="5" fillId="9" borderId="6" applyNumberFormat="0" applyProtection="0">
      <alignment horizontal="left" vertical="center" indent="1"/>
    </xf>
    <xf numFmtId="4" fontId="9" fillId="8" borderId="6" applyNumberFormat="0" applyProtection="0">
      <alignment horizontal="left" vertical="center" indent="1"/>
    </xf>
    <xf numFmtId="4" fontId="8" fillId="10" borderId="6" applyNumberFormat="0" applyProtection="0">
      <alignment vertical="center"/>
    </xf>
    <xf numFmtId="0" fontId="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4" fontId="9" fillId="6" borderId="6" applyNumberFormat="0" applyProtection="0">
      <alignment horizontal="right" vertical="center"/>
    </xf>
    <xf numFmtId="4" fontId="10" fillId="13" borderId="6" applyNumberFormat="0" applyProtection="0">
      <alignment vertical="center"/>
    </xf>
    <xf numFmtId="4" fontId="8" fillId="13" borderId="6" applyNumberFormat="0" applyProtection="0">
      <alignment horizontal="left" vertical="center" indent="1"/>
    </xf>
    <xf numFmtId="0" fontId="8" fillId="13" borderId="6" applyNumberFormat="0" applyProtection="0">
      <alignment horizontal="left" vertical="top" indent="1"/>
    </xf>
    <xf numFmtId="4" fontId="9" fillId="14" borderId="6" applyNumberFormat="0" applyProtection="0">
      <alignment horizontal="right" vertical="center"/>
    </xf>
    <xf numFmtId="4" fontId="9" fillId="15" borderId="6" applyNumberFormat="0" applyProtection="0">
      <alignment horizontal="right" vertical="center"/>
    </xf>
    <xf numFmtId="4" fontId="9" fillId="16" borderId="6" applyNumberFormat="0" applyProtection="0">
      <alignment horizontal="right" vertical="center"/>
    </xf>
    <xf numFmtId="4" fontId="9" fillId="17" borderId="6" applyNumberFormat="0" applyProtection="0">
      <alignment horizontal="right" vertical="center"/>
    </xf>
    <xf numFmtId="4" fontId="9" fillId="18" borderId="6" applyNumberFormat="0" applyProtection="0">
      <alignment horizontal="right" vertical="center"/>
    </xf>
    <xf numFmtId="4" fontId="9" fillId="19" borderId="6" applyNumberFormat="0" applyProtection="0">
      <alignment horizontal="right" vertical="center"/>
    </xf>
    <xf numFmtId="4" fontId="9" fillId="20" borderId="6" applyNumberFormat="0" applyProtection="0">
      <alignment horizontal="right" vertical="center"/>
    </xf>
    <xf numFmtId="4" fontId="9" fillId="21" borderId="6" applyNumberFormat="0" applyProtection="0">
      <alignment horizontal="right" vertical="center"/>
    </xf>
    <xf numFmtId="4" fontId="9" fillId="22" borderId="6" applyNumberFormat="0" applyProtection="0">
      <alignment horizontal="right" vertical="center"/>
    </xf>
    <xf numFmtId="4" fontId="11" fillId="9" borderId="0" applyNumberFormat="0" applyProtection="0">
      <alignment horizontal="left" vertical="center" indent="1"/>
    </xf>
    <xf numFmtId="0" fontId="5" fillId="9" borderId="6" applyNumberFormat="0" applyProtection="0">
      <alignment horizontal="left" vertical="top" indent="1"/>
    </xf>
    <xf numFmtId="0" fontId="5" fillId="5" borderId="6" applyNumberFormat="0" applyProtection="0">
      <alignment horizontal="left" vertical="top" indent="1"/>
    </xf>
    <xf numFmtId="0" fontId="5" fillId="11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4" fontId="9" fillId="23" borderId="6" applyNumberFormat="0" applyProtection="0">
      <alignment vertical="center"/>
    </xf>
    <xf numFmtId="4" fontId="12" fillId="23" borderId="6" applyNumberFormat="0" applyProtection="0">
      <alignment vertical="center"/>
    </xf>
    <xf numFmtId="4" fontId="9" fillId="23" borderId="6" applyNumberFormat="0" applyProtection="0">
      <alignment horizontal="left" vertical="center" indent="1"/>
    </xf>
    <xf numFmtId="0" fontId="9" fillId="23" borderId="6" applyNumberFormat="0" applyProtection="0">
      <alignment horizontal="left" vertical="top" indent="1"/>
    </xf>
    <xf numFmtId="4" fontId="12" fillId="6" borderId="6" applyNumberFormat="0" applyProtection="0">
      <alignment horizontal="right" vertical="center"/>
    </xf>
    <xf numFmtId="4" fontId="13" fillId="6" borderId="6" applyNumberFormat="0" applyProtection="0">
      <alignment horizontal="right" vertical="center"/>
    </xf>
    <xf numFmtId="4" fontId="7" fillId="4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5" fillId="9" borderId="6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5" fillId="9" borderId="6" applyNumberFormat="0" applyProtection="0">
      <alignment horizontal="left" vertical="top" indent="1"/>
    </xf>
    <xf numFmtId="0" fontId="5" fillId="5" borderId="6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2" borderId="2" xfId="0" applyFont="1" applyFill="1" applyBorder="1"/>
    <xf numFmtId="49" fontId="3" fillId="3" borderId="0" xfId="0" applyNumberFormat="1" applyFont="1" applyFill="1"/>
    <xf numFmtId="49" fontId="3" fillId="3" borderId="1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 readingOrder="1"/>
    </xf>
    <xf numFmtId="1" fontId="15" fillId="0" borderId="0" xfId="0" applyNumberFormat="1" applyFont="1"/>
    <xf numFmtId="0" fontId="17" fillId="0" borderId="0" xfId="60" applyFont="1" applyFill="1" applyAlignment="1">
      <alignment horizontal="right"/>
    </xf>
    <xf numFmtId="0" fontId="17" fillId="0" borderId="0" xfId="60" applyFont="1" applyAlignment="1">
      <alignment horizontal="right"/>
    </xf>
    <xf numFmtId="0" fontId="17" fillId="0" borderId="0" xfId="60" applyFont="1" applyBorder="1" applyAlignment="1">
      <alignment horizontal="right"/>
    </xf>
    <xf numFmtId="0" fontId="0" fillId="0" borderId="0" xfId="0"/>
    <xf numFmtId="1" fontId="0" fillId="0" borderId="0" xfId="0" applyNumberForma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 vertical="center" readingOrder="1"/>
    </xf>
    <xf numFmtId="1" fontId="19" fillId="0" borderId="0" xfId="0" applyNumberFormat="1" applyFont="1"/>
    <xf numFmtId="0" fontId="3" fillId="2" borderId="2" xfId="0" applyFont="1" applyFill="1" applyBorder="1"/>
    <xf numFmtId="0" fontId="3" fillId="2" borderId="7" xfId="0" applyFont="1" applyFill="1" applyBorder="1"/>
    <xf numFmtId="49" fontId="3" fillId="3" borderId="0" xfId="0" applyNumberFormat="1" applyFont="1" applyFill="1"/>
    <xf numFmtId="49" fontId="3" fillId="3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0" fillId="0" borderId="0" xfId="0" applyNumberFormat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7" fillId="0" borderId="0" xfId="6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62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3" xfId="60" xr:uid="{00000000-0005-0000-0000-00003C000000}"/>
    <cellStyle name="Standard 3 2" xfId="61" xr:uid="{00000000-0005-0000-0000-00003D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Alter der erwerbstätigen Personen</a:t>
            </a:r>
          </a:p>
        </c:rich>
      </c:tx>
      <c:layout>
        <c:manualLayout>
          <c:xMode val="edge"/>
          <c:yMode val="edge"/>
          <c:x val="0.30469519174548454"/>
          <c:y val="4.9970251118779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007820354385381"/>
          <c:y val="0.13238547242825349"/>
          <c:w val="0.57289623386118693"/>
          <c:h val="0.6710408904485153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Alter!$A$4</c:f>
              <c:strCache>
                <c:ptCount val="1"/>
                <c:pt idx="0">
                  <c:v>15-39 Jahre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Alter!$B$3:$O$3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Alter!$B$4:$O$4</c:f>
              <c:numCache>
                <c:formatCode>@</c:formatCode>
                <c:ptCount val="14"/>
                <c:pt idx="0">
                  <c:v>825241</c:v>
                </c:pt>
                <c:pt idx="1">
                  <c:v>874484</c:v>
                </c:pt>
                <c:pt idx="3">
                  <c:v>5172</c:v>
                </c:pt>
                <c:pt idx="4">
                  <c:v>7966</c:v>
                </c:pt>
                <c:pt idx="6">
                  <c:v>50286</c:v>
                </c:pt>
                <c:pt idx="7">
                  <c:v>44839</c:v>
                </c:pt>
                <c:pt idx="9">
                  <c:v>7857</c:v>
                </c:pt>
                <c:pt idx="10">
                  <c:v>30113</c:v>
                </c:pt>
                <c:pt idx="12">
                  <c:v>5450</c:v>
                </c:pt>
                <c:pt idx="13">
                  <c:v>13192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5-4A6D-9E45-FB7FA56DBCC2}"/>
            </c:ext>
          </c:extLst>
        </c:ser>
        <c:ser>
          <c:idx val="1"/>
          <c:order val="1"/>
          <c:tx>
            <c:strRef>
              <c:f>Alter!$A$5</c:f>
              <c:strCache>
                <c:ptCount val="1"/>
                <c:pt idx="0">
                  <c:v>40-64 Jahre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Alter!$B$3:$O$3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Alter!$B$5:$O$5</c:f>
              <c:numCache>
                <c:formatCode>@</c:formatCode>
                <c:ptCount val="14"/>
                <c:pt idx="0">
                  <c:v>920095</c:v>
                </c:pt>
                <c:pt idx="1">
                  <c:v>1015857</c:v>
                </c:pt>
                <c:pt idx="3">
                  <c:v>4063</c:v>
                </c:pt>
                <c:pt idx="4">
                  <c:v>4834</c:v>
                </c:pt>
                <c:pt idx="6">
                  <c:v>143560</c:v>
                </c:pt>
                <c:pt idx="7">
                  <c:v>142674</c:v>
                </c:pt>
                <c:pt idx="9">
                  <c:v>15328</c:v>
                </c:pt>
                <c:pt idx="10">
                  <c:v>86275</c:v>
                </c:pt>
                <c:pt idx="12">
                  <c:v>19474</c:v>
                </c:pt>
                <c:pt idx="13">
                  <c:v>34019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5-4A6D-9E45-FB7FA56DBCC2}"/>
            </c:ext>
          </c:extLst>
        </c:ser>
        <c:ser>
          <c:idx val="2"/>
          <c:order val="2"/>
          <c:tx>
            <c:strRef>
              <c:f>Alter!$A$6</c:f>
              <c:strCache>
                <c:ptCount val="1"/>
                <c:pt idx="0">
                  <c:v>65+ Jahre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Alter!$B$3:$O$3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Alter!$B$6:$O$6</c:f>
              <c:numCache>
                <c:formatCode>@</c:formatCode>
                <c:ptCount val="14"/>
                <c:pt idx="0">
                  <c:v>36226</c:v>
                </c:pt>
                <c:pt idx="1">
                  <c:v>40734</c:v>
                </c:pt>
                <c:pt idx="3">
                  <c:v>558</c:v>
                </c:pt>
                <c:pt idx="4">
                  <c:v>1233</c:v>
                </c:pt>
                <c:pt idx="6">
                  <c:v>26873</c:v>
                </c:pt>
                <c:pt idx="7">
                  <c:v>36097</c:v>
                </c:pt>
                <c:pt idx="9">
                  <c:v>1905</c:v>
                </c:pt>
                <c:pt idx="10">
                  <c:v>20286</c:v>
                </c:pt>
                <c:pt idx="12">
                  <c:v>6052</c:v>
                </c:pt>
                <c:pt idx="13">
                  <c:v>11392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5-4A6D-9E45-FB7FA56DB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212688"/>
        <c:axId val="192213072"/>
        <c:axId val="0"/>
      </c:bar3DChart>
      <c:catAx>
        <c:axId val="19221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2213072"/>
        <c:crosses val="autoZero"/>
        <c:auto val="1"/>
        <c:lblAlgn val="ctr"/>
        <c:lblOffset val="100"/>
        <c:noMultiLvlLbl val="0"/>
      </c:catAx>
      <c:valAx>
        <c:axId val="19221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22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64255079659004"/>
          <c:y val="0.87195080993682894"/>
          <c:w val="0.41010522734051597"/>
          <c:h val="6.023242068768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185206</xdr:colOff>
      <xdr:row>10</xdr:row>
      <xdr:rowOff>114300</xdr:rowOff>
    </xdr:from>
    <xdr:to>
      <xdr:col>10</xdr:col>
      <xdr:colOff>179915</xdr:colOff>
      <xdr:row>34</xdr:row>
      <xdr:rowOff>116417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0.61444</cdr:x>
      <cdr:y>0.92564</cdr:y>
    </cdr:from>
    <cdr:to>
      <cdr:x>1</cdr:x>
      <cdr:y>0.9881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423710" y="3293534"/>
          <a:ext cx="2148416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BFS (SAKE 2017,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0.80627</cdr:x>
      <cdr:y>0.14337</cdr:y>
    </cdr:from>
    <cdr:to>
      <cdr:x>0.92213</cdr:x>
      <cdr:y>0.25342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492638" y="510127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0.80874</cdr:x>
      <cdr:y>0.28495</cdr:y>
    </cdr:from>
    <cdr:to>
      <cdr:x>0.92459</cdr:x>
      <cdr:y>0.395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506383" y="1013883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0.80874</cdr:x>
      <cdr:y>0.4188</cdr:y>
    </cdr:from>
    <cdr:to>
      <cdr:x>0.92459</cdr:x>
      <cdr:y>0.52885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4506383" y="1490133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0.81064</cdr:x>
      <cdr:y>0.55562</cdr:y>
    </cdr:from>
    <cdr:to>
      <cdr:x>0.92649</cdr:x>
      <cdr:y>0.66567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4516967" y="1976967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0.81254</cdr:x>
      <cdr:y>0.69244</cdr:y>
    </cdr:from>
    <cdr:to>
      <cdr:x>0.92839</cdr:x>
      <cdr:y>0.8025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527550" y="2463800"/>
          <a:ext cx="645572" cy="39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B4" sqref="B4:K6"/>
    </sheetView>
  </sheetViews>
  <sheetFormatPr baseColWidth="10" defaultRowHeight="13"/>
  <cols>
    <col min="2" max="11" width="10" customWidth="1"/>
  </cols>
  <sheetData>
    <row r="1" spans="1:13" ht="13" customHeight="1">
      <c r="A1" s="18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10" customHeight="1">
      <c r="A2" s="21"/>
      <c r="B2" s="35" t="s">
        <v>2</v>
      </c>
      <c r="C2" s="36"/>
      <c r="D2" s="36" t="s">
        <v>4</v>
      </c>
      <c r="E2" s="36"/>
      <c r="F2" s="36" t="s">
        <v>1</v>
      </c>
      <c r="G2" s="36"/>
      <c r="H2" s="36" t="s">
        <v>0</v>
      </c>
      <c r="I2" s="36"/>
      <c r="J2" s="36" t="s">
        <v>5</v>
      </c>
      <c r="K2" s="36"/>
    </row>
    <row r="3" spans="1:13" ht="10" customHeight="1">
      <c r="A3" s="22"/>
      <c r="B3" s="25" t="s">
        <v>9</v>
      </c>
      <c r="C3" s="25" t="s">
        <v>10</v>
      </c>
      <c r="D3" s="25" t="s">
        <v>9</v>
      </c>
      <c r="E3" s="25" t="s">
        <v>10</v>
      </c>
      <c r="F3" s="25" t="s">
        <v>9</v>
      </c>
      <c r="G3" s="25" t="s">
        <v>10</v>
      </c>
      <c r="H3" s="25" t="s">
        <v>9</v>
      </c>
      <c r="I3" s="25" t="s">
        <v>10</v>
      </c>
      <c r="J3" s="25" t="s">
        <v>9</v>
      </c>
      <c r="K3" s="25" t="s">
        <v>10</v>
      </c>
    </row>
    <row r="4" spans="1:13" ht="10" customHeight="1">
      <c r="A4" s="23" t="s">
        <v>3</v>
      </c>
      <c r="B4" s="26">
        <v>825241</v>
      </c>
      <c r="C4" s="26">
        <v>874484</v>
      </c>
      <c r="D4" s="26">
        <v>5172</v>
      </c>
      <c r="E4" s="26">
        <v>7966</v>
      </c>
      <c r="F4" s="26">
        <v>50286</v>
      </c>
      <c r="G4" s="26">
        <v>44839</v>
      </c>
      <c r="H4" s="26">
        <v>7857</v>
      </c>
      <c r="I4" s="26">
        <v>30113</v>
      </c>
      <c r="J4" s="26">
        <v>5450</v>
      </c>
      <c r="K4" s="26">
        <v>13192</v>
      </c>
      <c r="M4" s="11"/>
    </row>
    <row r="5" spans="1:13" ht="10" customHeight="1">
      <c r="A5" s="23" t="s">
        <v>6</v>
      </c>
      <c r="B5" s="26">
        <v>920095</v>
      </c>
      <c r="C5" s="26">
        <v>1015857</v>
      </c>
      <c r="D5" s="26">
        <v>4063</v>
      </c>
      <c r="E5" s="26">
        <v>4834</v>
      </c>
      <c r="F5" s="26">
        <v>143560</v>
      </c>
      <c r="G5" s="26">
        <v>142674</v>
      </c>
      <c r="H5" s="26">
        <v>15328</v>
      </c>
      <c r="I5" s="26">
        <v>86275</v>
      </c>
      <c r="J5" s="26">
        <v>19474</v>
      </c>
      <c r="K5" s="26">
        <v>34019</v>
      </c>
      <c r="M5" s="12"/>
    </row>
    <row r="6" spans="1:13" ht="10" customHeight="1">
      <c r="A6" s="24" t="s">
        <v>7</v>
      </c>
      <c r="B6" s="27">
        <v>36226</v>
      </c>
      <c r="C6" s="27">
        <v>40734</v>
      </c>
      <c r="D6" s="27">
        <v>558</v>
      </c>
      <c r="E6" s="27">
        <v>1233</v>
      </c>
      <c r="F6" s="27">
        <v>26873</v>
      </c>
      <c r="G6" s="27">
        <v>36097</v>
      </c>
      <c r="H6" s="27">
        <v>1905</v>
      </c>
      <c r="I6" s="27">
        <v>20286</v>
      </c>
      <c r="J6" s="27">
        <v>6052</v>
      </c>
      <c r="K6" s="27">
        <v>11392</v>
      </c>
      <c r="M6" s="13"/>
    </row>
    <row r="7" spans="1:13" s="31" customFormat="1" ht="10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M7" s="32"/>
    </row>
    <row r="8" spans="1:13" ht="17.25" customHeight="1">
      <c r="A8" s="16"/>
      <c r="B8" s="28">
        <f>SUM(B4:B6)</f>
        <v>1781562</v>
      </c>
      <c r="C8" s="28">
        <f t="shared" ref="C8:K8" si="0">SUM(C4:C6)</f>
        <v>1931075</v>
      </c>
      <c r="D8" s="28">
        <f t="shared" si="0"/>
        <v>9793</v>
      </c>
      <c r="E8" s="28">
        <f t="shared" si="0"/>
        <v>14033</v>
      </c>
      <c r="F8" s="28">
        <f t="shared" si="0"/>
        <v>220719</v>
      </c>
      <c r="G8" s="28">
        <f t="shared" si="0"/>
        <v>223610</v>
      </c>
      <c r="H8" s="28">
        <f t="shared" si="0"/>
        <v>25090</v>
      </c>
      <c r="I8" s="28">
        <f t="shared" si="0"/>
        <v>136674</v>
      </c>
      <c r="J8" s="28">
        <f t="shared" si="0"/>
        <v>30976</v>
      </c>
      <c r="K8" s="28">
        <f t="shared" si="0"/>
        <v>58603</v>
      </c>
    </row>
    <row r="9" spans="1:13" ht="10" customHeight="1">
      <c r="A9" s="19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3" spans="1:13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3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7" spans="1:11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5" spans="1:11">
      <c r="A25" s="16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K32" s="15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="90" zoomScaleNormal="90" workbookViewId="0">
      <selection activeCell="B4" sqref="B4:O6"/>
    </sheetView>
  </sheetViews>
  <sheetFormatPr baseColWidth="10" defaultColWidth="11.5" defaultRowHeight="11"/>
  <cols>
    <col min="1" max="1" width="12.5" style="8" customWidth="1"/>
    <col min="2" max="3" width="10" style="8" customWidth="1"/>
    <col min="4" max="4" width="3" style="8" customWidth="1"/>
    <col min="5" max="6" width="10" style="8" customWidth="1"/>
    <col min="7" max="7" width="4" style="8" customWidth="1"/>
    <col min="8" max="9" width="10" style="8" customWidth="1"/>
    <col min="10" max="10" width="4.1640625" style="8" customWidth="1"/>
    <col min="11" max="12" width="10" style="8" customWidth="1"/>
    <col min="13" max="13" width="3.33203125" style="8" customWidth="1"/>
    <col min="14" max="15" width="10" style="8" customWidth="1"/>
    <col min="16" max="16384" width="11.5" style="8"/>
  </cols>
  <sheetData>
    <row r="1" spans="1:15" s="1" customFormat="1" ht="13" customHeight="1">
      <c r="A1" s="6" t="s">
        <v>8</v>
      </c>
    </row>
    <row r="2" spans="1:15" s="1" customFormat="1" ht="13" customHeight="1">
      <c r="A2" s="6"/>
      <c r="B2" s="1" t="s">
        <v>9</v>
      </c>
      <c r="C2" s="1" t="s">
        <v>10</v>
      </c>
      <c r="E2" s="1" t="s">
        <v>9</v>
      </c>
      <c r="F2" s="1" t="s">
        <v>10</v>
      </c>
      <c r="H2" s="1" t="s">
        <v>9</v>
      </c>
      <c r="I2" s="1" t="s">
        <v>10</v>
      </c>
      <c r="K2" s="1" t="s">
        <v>9</v>
      </c>
      <c r="L2" s="1" t="s">
        <v>10</v>
      </c>
      <c r="N2" s="1" t="s">
        <v>9</v>
      </c>
      <c r="O2" s="1" t="s">
        <v>10</v>
      </c>
    </row>
    <row r="3" spans="1:15">
      <c r="A3" s="2"/>
      <c r="B3" s="35" t="s">
        <v>2</v>
      </c>
      <c r="C3" s="36"/>
      <c r="D3" s="5"/>
      <c r="E3" s="36" t="s">
        <v>4</v>
      </c>
      <c r="F3" s="36"/>
      <c r="G3" s="5"/>
      <c r="H3" s="36" t="s">
        <v>1</v>
      </c>
      <c r="I3" s="36"/>
      <c r="J3" s="5"/>
      <c r="K3" s="36" t="s">
        <v>0</v>
      </c>
      <c r="L3" s="36"/>
      <c r="M3" s="5"/>
      <c r="N3" s="36" t="s">
        <v>5</v>
      </c>
      <c r="O3" s="36"/>
    </row>
    <row r="4" spans="1:15">
      <c r="A4" s="3" t="s">
        <v>3</v>
      </c>
      <c r="B4" s="33">
        <v>825241</v>
      </c>
      <c r="C4" s="33">
        <v>874484</v>
      </c>
      <c r="D4" s="33"/>
      <c r="E4" s="33">
        <v>5172</v>
      </c>
      <c r="F4" s="33">
        <v>7966</v>
      </c>
      <c r="G4" s="33"/>
      <c r="H4" s="33">
        <v>50286</v>
      </c>
      <c r="I4" s="33">
        <v>44839</v>
      </c>
      <c r="J4" s="33"/>
      <c r="K4" s="33">
        <v>7857</v>
      </c>
      <c r="L4" s="33">
        <v>30113</v>
      </c>
      <c r="M4" s="33"/>
      <c r="N4" s="33">
        <v>5450</v>
      </c>
      <c r="O4" s="33">
        <v>13192</v>
      </c>
    </row>
    <row r="5" spans="1:15">
      <c r="A5" s="3" t="s">
        <v>6</v>
      </c>
      <c r="B5" s="33">
        <v>920095</v>
      </c>
      <c r="C5" s="33">
        <v>1015857</v>
      </c>
      <c r="D5" s="33"/>
      <c r="E5" s="33">
        <v>4063</v>
      </c>
      <c r="F5" s="33">
        <v>4834</v>
      </c>
      <c r="G5" s="33"/>
      <c r="H5" s="33">
        <v>143560</v>
      </c>
      <c r="I5" s="33">
        <v>142674</v>
      </c>
      <c r="J5" s="33"/>
      <c r="K5" s="33">
        <v>15328</v>
      </c>
      <c r="L5" s="33">
        <v>86275</v>
      </c>
      <c r="M5" s="33"/>
      <c r="N5" s="33">
        <v>19474</v>
      </c>
      <c r="O5" s="33">
        <v>34019</v>
      </c>
    </row>
    <row r="6" spans="1:15">
      <c r="A6" s="4" t="s">
        <v>7</v>
      </c>
      <c r="B6" s="34">
        <v>36226</v>
      </c>
      <c r="C6" s="34">
        <v>40734</v>
      </c>
      <c r="D6" s="33"/>
      <c r="E6" s="34">
        <v>558</v>
      </c>
      <c r="F6" s="34">
        <v>1233</v>
      </c>
      <c r="G6" s="33"/>
      <c r="H6" s="34">
        <v>26873</v>
      </c>
      <c r="I6" s="34">
        <v>36097</v>
      </c>
      <c r="J6" s="33"/>
      <c r="K6" s="34">
        <v>1905</v>
      </c>
      <c r="L6" s="34">
        <v>20286</v>
      </c>
      <c r="M6" s="33"/>
      <c r="N6" s="34">
        <v>6052</v>
      </c>
      <c r="O6" s="34">
        <v>11392</v>
      </c>
    </row>
    <row r="7" spans="1: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>
      <c r="A8" s="9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10" spans="1:15">
      <c r="A10" s="7"/>
    </row>
    <row r="11" spans="1:15">
      <c r="L11" s="10"/>
      <c r="M11" s="10"/>
      <c r="N11" s="10"/>
      <c r="O11" s="10"/>
    </row>
    <row r="12" spans="1:15">
      <c r="L12" s="10"/>
      <c r="M12" s="10"/>
      <c r="N12" s="10"/>
      <c r="O12" s="10"/>
    </row>
    <row r="13" spans="1: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8" spans="1:15">
      <c r="A18" s="7"/>
    </row>
    <row r="19" spans="1: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O25" s="10"/>
    </row>
  </sheetData>
  <mergeCells count="5">
    <mergeCell ref="B3:C3"/>
    <mergeCell ref="E3:F3"/>
    <mergeCell ref="H3:I3"/>
    <mergeCell ref="K3:L3"/>
    <mergeCell ref="N3:O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Alter_d"/>
    <f:field ref="objsubject" par="" edit="true" text=""/>
    <f:field ref="objcreatedby" par="" text="Bühlmann, Monique, BLW"/>
    <f:field ref="objcreatedat" par="" text="13.12.2017 12:17:56"/>
    <f:field ref="objchangedby" par="" text="Rossi, Alessandro, BLW"/>
    <f:field ref="objmodifiedat" par="" text="29.06.2018 17:54:1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Alter_d"/>
    <f:field ref="CHPRECONFIG_1_1001_Objektname" par="" edit="true" text="Datentabelle Mensch 2018 SAKE Alter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Alter_d</vt:lpstr>
      <vt:lpstr>Alter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COO.2101.101.4.1153951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*COO.2101.101.4.1153951*</vt:lpwstr>
  </property>
  <property fmtid="{D5CDD505-2E9C-101B-9397-08002B2CF9AE}" pid="25" name="FSC#COOELAK@1.1001:RefBarCode">
    <vt:lpwstr>*COO.2101.101.7.1153943*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Alter_d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3</vt:lpwstr>
  </property>
  <property fmtid="{D5CDD505-2E9C-101B-9397-08002B2CF9AE}" pid="83" name="FSC#EVDCFG@15.1400:ActualVersionCreatedAt">
    <vt:lpwstr>2018-06-29T17:54:12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