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Volumes/Kunden 2016/BLW/193.011801 Agrarbericht 2018/Reinzeichnung_Panache/2018_Mensch_rz/Bauernfamilie_d/"/>
    </mc:Choice>
  </mc:AlternateContent>
  <xr:revisionPtr revIDLastSave="0" documentId="8_{1991D010-5187-204C-B66E-188AE83DFE79}" xr6:coauthVersionLast="34" xr6:coauthVersionMax="34" xr10:uidLastSave="{00000000-0000-0000-0000-000000000000}"/>
  <bookViews>
    <workbookView xWindow="100" yWindow="6920" windowWidth="20280" windowHeight="21780" tabRatio="805" xr2:uid="{00000000-000D-0000-FFFF-FFFF00000000}"/>
  </bookViews>
  <sheets>
    <sheet name="Ferien_d" sheetId="20" r:id="rId1"/>
    <sheet name=" Ferien" sheetId="19" r:id="rId2"/>
  </sheets>
  <calcPr calcId="179017"/>
</workbook>
</file>

<file path=xl/calcChain.xml><?xml version="1.0" encoding="utf-8"?>
<calcChain xmlns="http://schemas.openxmlformats.org/spreadsheetml/2006/main">
  <c r="O9" i="19" l="1"/>
  <c r="N9" i="19"/>
  <c r="L9" i="19"/>
  <c r="K9" i="19"/>
  <c r="I9" i="19"/>
  <c r="H9" i="19"/>
  <c r="F9" i="19"/>
  <c r="E9" i="19"/>
  <c r="C9" i="19"/>
  <c r="B9" i="19"/>
  <c r="O11" i="19" l="1"/>
  <c r="C11" i="19"/>
  <c r="E11" i="19"/>
  <c r="F11" i="19"/>
  <c r="H11" i="19"/>
  <c r="I11" i="19"/>
  <c r="K11" i="19"/>
  <c r="L11" i="19"/>
  <c r="N11" i="19"/>
  <c r="B11" i="19" l="1"/>
  <c r="B34" i="19"/>
</calcChain>
</file>

<file path=xl/sharedStrings.xml><?xml version="1.0" encoding="utf-8"?>
<sst xmlns="http://schemas.openxmlformats.org/spreadsheetml/2006/main" count="43" uniqueCount="15">
  <si>
    <t xml:space="preserve">Männer </t>
  </si>
  <si>
    <t>Frauen</t>
  </si>
  <si>
    <t>Männer</t>
  </si>
  <si>
    <t>Gewerbetreibende</t>
  </si>
  <si>
    <t>Übrige Selbständige</t>
  </si>
  <si>
    <t>Übrige Arbeitnehmende</t>
  </si>
  <si>
    <t>Landw. Arbeitnehmende</t>
  </si>
  <si>
    <t>Landwirte/Bäuerinnen</t>
  </si>
  <si>
    <t>Keine Ferien</t>
  </si>
  <si>
    <t>1-5 Tage</t>
  </si>
  <si>
    <t>6-10 Tage</t>
  </si>
  <si>
    <t>11 und mehr Tage</t>
  </si>
  <si>
    <t>Ferientage</t>
  </si>
  <si>
    <t>Übrige</t>
  </si>
  <si>
    <t>Quelle: BFS (SAKE 2017, jährliche Daten)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</si>
</sst>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0"/>
  </numFmts>
  <fonts count="11" x14ac:knownFonts="1">
    <font>
      <sz val="10"/>
      <name val="Arial"/>
    </font>
    <font>
      <sz val="11"/>
      <color theme="1"/>
      <name val="Arial"/>
      <family val="2"/>
    </font>
    <font>
      <sz val="8"/>
      <name val="Arial"/>
      <family val="2"/>
    </font>
    <font>
      <sz val="9.5"/>
      <name val="Calibri"/>
      <family val="2"/>
      <scheme val="minor"/>
    </font>
    <font>
      <sz val="8"/>
      <name val="Calibri"/>
      <family val="2"/>
      <scheme val="minor"/>
    </font>
    <font>
      <sz val="7"/>
      <color rgb="FF000000"/>
      <name val="Arial"/>
      <family val="2"/>
    </font>
    <font>
      <b/>
      <sz val="9.5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2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2C9CA"/>
        <bgColor indexed="64"/>
      </patternFill>
    </fill>
    <fill>
      <patternFill patternType="solid">
        <fgColor rgb="FF96DBDB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1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 vertical="center" readingOrder="1"/>
    </xf>
    <xf numFmtId="0" fontId="6" fillId="0" borderId="0" xfId="0" applyFont="1" applyAlignment="1">
      <alignment horizontal="left" vertical="center" readingOrder="1"/>
    </xf>
    <xf numFmtId="0" fontId="4" fillId="2" borderId="2" xfId="0" applyFont="1" applyFill="1" applyBorder="1"/>
    <xf numFmtId="0" fontId="4" fillId="2" borderId="3" xfId="0" applyFont="1" applyFill="1" applyBorder="1"/>
    <xf numFmtId="49" fontId="4" fillId="3" borderId="0" xfId="0" applyNumberFormat="1" applyFont="1" applyFill="1" applyAlignment="1">
      <alignment horizontal="left"/>
    </xf>
    <xf numFmtId="49" fontId="4" fillId="3" borderId="1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center"/>
    </xf>
    <xf numFmtId="0" fontId="8" fillId="0" borderId="0" xfId="0" applyFont="1"/>
    <xf numFmtId="164" fontId="4" fillId="0" borderId="1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9" fillId="0" borderId="0" xfId="1" applyFont="1" applyBorder="1" applyAlignment="1">
      <alignment horizontal="right"/>
    </xf>
    <xf numFmtId="0" fontId="9" fillId="0" borderId="1" xfId="1" applyFont="1" applyBorder="1" applyAlignment="1">
      <alignment horizontal="right"/>
    </xf>
    <xf numFmtId="0" fontId="0" fillId="0" borderId="0" xfId="0"/>
    <xf numFmtId="1" fontId="0" fillId="0" borderId="0" xfId="0" applyNumberFormat="1"/>
    <xf numFmtId="0" fontId="2" fillId="0" borderId="0" xfId="0" applyFont="1"/>
    <xf numFmtId="1" fontId="2" fillId="0" borderId="0" xfId="0" applyNumberFormat="1" applyFont="1"/>
    <xf numFmtId="0" fontId="2" fillId="0" borderId="0" xfId="0" applyFont="1" applyBorder="1"/>
    <xf numFmtId="0" fontId="3" fillId="0" borderId="0" xfId="0" applyFont="1"/>
    <xf numFmtId="0" fontId="5" fillId="0" borderId="0" xfId="0" applyFont="1" applyAlignment="1">
      <alignment horizontal="left" vertical="center" readingOrder="1"/>
    </xf>
    <xf numFmtId="0" fontId="6" fillId="0" borderId="0" xfId="0" applyFont="1" applyAlignment="1">
      <alignment horizontal="left" vertical="center" readingOrder="1"/>
    </xf>
    <xf numFmtId="0" fontId="4" fillId="2" borderId="2" xfId="0" applyFont="1" applyFill="1" applyBorder="1"/>
    <xf numFmtId="0" fontId="4" fillId="2" borderId="3" xfId="0" applyFont="1" applyFill="1" applyBorder="1"/>
    <xf numFmtId="0" fontId="7" fillId="2" borderId="1" xfId="0" applyFont="1" applyFill="1" applyBorder="1" applyAlignment="1">
      <alignment horizontal="right"/>
    </xf>
    <xf numFmtId="0" fontId="10" fillId="0" borderId="0" xfId="0" applyFont="1"/>
    <xf numFmtId="49" fontId="4" fillId="0" borderId="0" xfId="0" applyNumberFormat="1" applyFont="1" applyFill="1" applyBorder="1" applyAlignment="1">
      <alignment horizontal="left"/>
    </xf>
    <xf numFmtId="0" fontId="9" fillId="0" borderId="0" xfId="1" applyFont="1" applyBorder="1" applyAlignment="1">
      <alignment horizontal="right" wrapText="1"/>
    </xf>
    <xf numFmtId="0" fontId="7" fillId="2" borderId="3" xfId="0" applyFont="1" applyFill="1" applyBorder="1" applyAlignment="1">
      <alignment horizontal="right"/>
    </xf>
    <xf numFmtId="49" fontId="4" fillId="3" borderId="2" xfId="0" applyNumberFormat="1" applyFont="1" applyFill="1" applyBorder="1" applyAlignment="1">
      <alignment horizontal="left"/>
    </xf>
    <xf numFmtId="49" fontId="4" fillId="3" borderId="5" xfId="0" applyNumberFormat="1" applyFont="1" applyFill="1" applyBorder="1" applyAlignment="1">
      <alignment horizontal="left"/>
    </xf>
    <xf numFmtId="49" fontId="4" fillId="3" borderId="3" xfId="0" applyNumberFormat="1" applyFont="1" applyFill="1" applyBorder="1" applyAlignment="1">
      <alignment horizontal="left"/>
    </xf>
    <xf numFmtId="0" fontId="9" fillId="3" borderId="0" xfId="1" applyFont="1" applyFill="1" applyBorder="1" applyAlignment="1">
      <alignment horizontal="right"/>
    </xf>
    <xf numFmtId="0" fontId="9" fillId="3" borderId="0" xfId="1" applyFont="1" applyFill="1" applyBorder="1" applyAlignment="1">
      <alignment horizontal="right" wrapText="1"/>
    </xf>
    <xf numFmtId="0" fontId="9" fillId="3" borderId="5" xfId="1" applyFont="1" applyFill="1" applyBorder="1" applyAlignment="1">
      <alignment horizontal="right"/>
    </xf>
    <xf numFmtId="0" fontId="9" fillId="3" borderId="1" xfId="1" applyFont="1" applyFill="1" applyBorder="1" applyAlignment="1">
      <alignment horizontal="right"/>
    </xf>
    <xf numFmtId="0" fontId="9" fillId="3" borderId="3" xfId="1" applyFont="1" applyFill="1" applyBorder="1" applyAlignment="1">
      <alignment horizontal="right"/>
    </xf>
    <xf numFmtId="0" fontId="7" fillId="2" borderId="4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colors>
    <mruColors>
      <color rgb="FF96DBDB"/>
      <color rgb="FF62C9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 sz="1000" b="1"/>
              <a:t>Ferientage</a:t>
            </a:r>
          </a:p>
        </c:rich>
      </c:tx>
      <c:layout>
        <c:manualLayout>
          <c:xMode val="edge"/>
          <c:yMode val="edge"/>
          <c:x val="0.43619817130701799"/>
          <c:y val="4.05457840734391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6088947214931463"/>
          <c:y val="0.12191580145201857"/>
          <c:w val="0.58276036573859635"/>
          <c:h val="0.6193833897356051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 Ferien'!$A$4</c:f>
              <c:strCache>
                <c:ptCount val="1"/>
                <c:pt idx="0">
                  <c:v>Keine Ferien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 Ferien'!$B$3:$O$3</c:f>
              <c:strCache>
                <c:ptCount val="13"/>
                <c:pt idx="0">
                  <c:v>Übrige Arbeitnehmende</c:v>
                </c:pt>
                <c:pt idx="3">
                  <c:v>Landw. Arbeitnehmende</c:v>
                </c:pt>
                <c:pt idx="6">
                  <c:v>Übrige Selbständige</c:v>
                </c:pt>
                <c:pt idx="9">
                  <c:v>Gewerbetreibende</c:v>
                </c:pt>
                <c:pt idx="12">
                  <c:v>Landwirte/Bäuerinnen</c:v>
                </c:pt>
              </c:strCache>
            </c:strRef>
          </c:cat>
          <c:val>
            <c:numRef>
              <c:f>' Ferien'!$B$4:$O$4</c:f>
              <c:numCache>
                <c:formatCode>General</c:formatCode>
                <c:ptCount val="14"/>
                <c:pt idx="0">
                  <c:v>235327</c:v>
                </c:pt>
                <c:pt idx="1">
                  <c:v>107394</c:v>
                </c:pt>
                <c:pt idx="3">
                  <c:v>2526</c:v>
                </c:pt>
                <c:pt idx="4">
                  <c:v>2472</c:v>
                </c:pt>
                <c:pt idx="6">
                  <c:v>22456</c:v>
                </c:pt>
                <c:pt idx="7">
                  <c:v>16630</c:v>
                </c:pt>
                <c:pt idx="9">
                  <c:v>3695</c:v>
                </c:pt>
                <c:pt idx="10">
                  <c:v>7764</c:v>
                </c:pt>
                <c:pt idx="12">
                  <c:v>9310</c:v>
                </c:pt>
                <c:pt idx="13">
                  <c:v>12697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7C-4DE0-8D73-CD909F22B966}"/>
            </c:ext>
          </c:extLst>
        </c:ser>
        <c:ser>
          <c:idx val="1"/>
          <c:order val="1"/>
          <c:tx>
            <c:strRef>
              <c:f>' Ferien'!$A$5</c:f>
              <c:strCache>
                <c:ptCount val="1"/>
                <c:pt idx="0">
                  <c:v>1-5 Tage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 Ferien'!$B$3:$O$3</c:f>
              <c:strCache>
                <c:ptCount val="13"/>
                <c:pt idx="0">
                  <c:v>Übrige Arbeitnehmende</c:v>
                </c:pt>
                <c:pt idx="3">
                  <c:v>Landw. Arbeitnehmende</c:v>
                </c:pt>
                <c:pt idx="6">
                  <c:v>Übrige Selbständige</c:v>
                </c:pt>
                <c:pt idx="9">
                  <c:v>Gewerbetreibende</c:v>
                </c:pt>
                <c:pt idx="12">
                  <c:v>Landwirte/Bäuerinnen</c:v>
                </c:pt>
              </c:strCache>
            </c:strRef>
          </c:cat>
          <c:val>
            <c:numRef>
              <c:f>' Ferien'!$B$5:$O$5</c:f>
              <c:numCache>
                <c:formatCode>General</c:formatCode>
                <c:ptCount val="14"/>
                <c:pt idx="0">
                  <c:v>3703</c:v>
                </c:pt>
                <c:pt idx="1">
                  <c:v>2682</c:v>
                </c:pt>
                <c:pt idx="3">
                  <c:v>0</c:v>
                </c:pt>
                <c:pt idx="4">
                  <c:v>129</c:v>
                </c:pt>
                <c:pt idx="6">
                  <c:v>5903</c:v>
                </c:pt>
                <c:pt idx="7">
                  <c:v>4527</c:v>
                </c:pt>
                <c:pt idx="9">
                  <c:v>604</c:v>
                </c:pt>
                <c:pt idx="10">
                  <c:v>3324</c:v>
                </c:pt>
                <c:pt idx="12">
                  <c:v>6752</c:v>
                </c:pt>
                <c:pt idx="13">
                  <c:v>15545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7C-4DE0-8D73-CD909F22B966}"/>
            </c:ext>
          </c:extLst>
        </c:ser>
        <c:ser>
          <c:idx val="2"/>
          <c:order val="2"/>
          <c:tx>
            <c:strRef>
              <c:f>' Ferien'!$A$6</c:f>
              <c:strCache>
                <c:ptCount val="1"/>
                <c:pt idx="0">
                  <c:v>6-10 Tage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 Ferien'!$B$3:$O$3</c:f>
              <c:strCache>
                <c:ptCount val="13"/>
                <c:pt idx="0">
                  <c:v>Übrige Arbeitnehmende</c:v>
                </c:pt>
                <c:pt idx="3">
                  <c:v>Landw. Arbeitnehmende</c:v>
                </c:pt>
                <c:pt idx="6">
                  <c:v>Übrige Selbständige</c:v>
                </c:pt>
                <c:pt idx="9">
                  <c:v>Gewerbetreibende</c:v>
                </c:pt>
                <c:pt idx="12">
                  <c:v>Landwirte/Bäuerinnen</c:v>
                </c:pt>
              </c:strCache>
            </c:strRef>
          </c:cat>
          <c:val>
            <c:numRef>
              <c:f>' Ferien'!$B$6:$O$6</c:f>
              <c:numCache>
                <c:formatCode>General</c:formatCode>
                <c:ptCount val="14"/>
                <c:pt idx="0">
                  <c:v>11806</c:v>
                </c:pt>
                <c:pt idx="1">
                  <c:v>5626</c:v>
                </c:pt>
                <c:pt idx="3">
                  <c:v>0</c:v>
                </c:pt>
                <c:pt idx="4">
                  <c:v>258</c:v>
                </c:pt>
                <c:pt idx="6">
                  <c:v>17296</c:v>
                </c:pt>
                <c:pt idx="7">
                  <c:v>16688</c:v>
                </c:pt>
                <c:pt idx="9">
                  <c:v>2077</c:v>
                </c:pt>
                <c:pt idx="10">
                  <c:v>11484</c:v>
                </c:pt>
                <c:pt idx="12">
                  <c:v>6048</c:v>
                </c:pt>
                <c:pt idx="13">
                  <c:v>12761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7C-4DE0-8D73-CD909F22B966}"/>
            </c:ext>
          </c:extLst>
        </c:ser>
        <c:ser>
          <c:idx val="3"/>
          <c:order val="3"/>
          <c:tx>
            <c:strRef>
              <c:f>' Ferien'!$A$7</c:f>
              <c:strCache>
                <c:ptCount val="1"/>
                <c:pt idx="0">
                  <c:v>11 und mehr Tage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 Ferien'!$B$3:$O$3</c:f>
              <c:strCache>
                <c:ptCount val="13"/>
                <c:pt idx="0">
                  <c:v>Übrige Arbeitnehmende</c:v>
                </c:pt>
                <c:pt idx="3">
                  <c:v>Landw. Arbeitnehmende</c:v>
                </c:pt>
                <c:pt idx="6">
                  <c:v>Übrige Selbständige</c:v>
                </c:pt>
                <c:pt idx="9">
                  <c:v>Gewerbetreibende</c:v>
                </c:pt>
                <c:pt idx="12">
                  <c:v>Landwirte/Bäuerinnen</c:v>
                </c:pt>
              </c:strCache>
            </c:strRef>
          </c:cat>
          <c:val>
            <c:numRef>
              <c:f>' Ferien'!$B$7:$O$7</c:f>
              <c:numCache>
                <c:formatCode>General</c:formatCode>
                <c:ptCount val="14"/>
                <c:pt idx="0">
                  <c:v>1404640</c:v>
                </c:pt>
                <c:pt idx="1">
                  <c:v>1711938</c:v>
                </c:pt>
                <c:pt idx="3">
                  <c:v>6273</c:v>
                </c:pt>
                <c:pt idx="4">
                  <c:v>9628</c:v>
                </c:pt>
                <c:pt idx="6">
                  <c:v>163519</c:v>
                </c:pt>
                <c:pt idx="7">
                  <c:v>179211</c:v>
                </c:pt>
                <c:pt idx="9">
                  <c:v>17375</c:v>
                </c:pt>
                <c:pt idx="10">
                  <c:v>110270</c:v>
                </c:pt>
                <c:pt idx="12">
                  <c:v>7243</c:v>
                </c:pt>
                <c:pt idx="13">
                  <c:v>15482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7C-4DE0-8D73-CD909F22B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3072992"/>
        <c:axId val="203073376"/>
      </c:barChart>
      <c:catAx>
        <c:axId val="203072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03073376"/>
        <c:crosses val="autoZero"/>
        <c:auto val="1"/>
        <c:lblAlgn val="ctr"/>
        <c:lblOffset val="100"/>
        <c:noMultiLvlLbl val="0"/>
      </c:catAx>
      <c:valAx>
        <c:axId val="203073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03072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538984097576039"/>
          <c:y val="0.85195901707785482"/>
          <c:w val="0.737353354086553"/>
          <c:h val="6.17301407981987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12</xdr:row>
      <xdr:rowOff>90485</xdr:rowOff>
    </xdr:from>
    <xdr:to>
      <xdr:col>10</xdr:col>
      <xdr:colOff>457200</xdr:colOff>
      <xdr:row>37</xdr:row>
      <xdr:rowOff>114300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0.84918</cdr:x>
      <cdr:y>0.12007</cdr:y>
    </cdr:from>
    <cdr:to>
      <cdr:x>0.98053</cdr:x>
      <cdr:y>0.2394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4950148" y="488901"/>
          <a:ext cx="765679" cy="4859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Männer</a:t>
          </a:r>
        </a:p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Frauen</a:t>
          </a:r>
        </a:p>
      </cdr:txBody>
    </cdr:sp>
  </cdr:relSizeAnchor>
  <cdr:relSizeAnchor xmlns:cdr="http://schemas.openxmlformats.org/drawingml/2006/chartDrawing">
    <cdr:from>
      <cdr:x>0.85167</cdr:x>
      <cdr:y>0.26206</cdr:y>
    </cdr:from>
    <cdr:to>
      <cdr:x>0.98302</cdr:x>
      <cdr:y>0.38139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4964628" y="1067100"/>
          <a:ext cx="765679" cy="4859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Männer</a:t>
          </a:r>
        </a:p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Frauen</a:t>
          </a:r>
        </a:p>
      </cdr:txBody>
    </cdr:sp>
  </cdr:relSizeAnchor>
  <cdr:relSizeAnchor xmlns:cdr="http://schemas.openxmlformats.org/drawingml/2006/chartDrawing">
    <cdr:from>
      <cdr:x>0.8484</cdr:x>
      <cdr:y>0.39455</cdr:y>
    </cdr:from>
    <cdr:to>
      <cdr:x>0.97975</cdr:x>
      <cdr:y>0.51388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4945578" y="1606568"/>
          <a:ext cx="765679" cy="4859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Männer</a:t>
          </a:r>
        </a:p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Frauen</a:t>
          </a:r>
        </a:p>
      </cdr:txBody>
    </cdr:sp>
  </cdr:relSizeAnchor>
  <cdr:relSizeAnchor xmlns:cdr="http://schemas.openxmlformats.org/drawingml/2006/chartDrawing">
    <cdr:from>
      <cdr:x>0.85443</cdr:x>
      <cdr:y>0.52025</cdr:y>
    </cdr:from>
    <cdr:to>
      <cdr:x>0.98578</cdr:x>
      <cdr:y>0.63958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4980729" y="2118414"/>
          <a:ext cx="765678" cy="4859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Männer</a:t>
          </a:r>
        </a:p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Frauen</a:t>
          </a:r>
        </a:p>
      </cdr:txBody>
    </cdr:sp>
  </cdr:relSizeAnchor>
  <cdr:relSizeAnchor xmlns:cdr="http://schemas.openxmlformats.org/drawingml/2006/chartDrawing">
    <cdr:from>
      <cdr:x>0.85271</cdr:x>
      <cdr:y>0.65305</cdr:y>
    </cdr:from>
    <cdr:to>
      <cdr:x>0.98406</cdr:x>
      <cdr:y>0.77239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4970702" y="2659185"/>
          <a:ext cx="765679" cy="4859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Männer</a:t>
          </a:r>
        </a:p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Frauen</a:t>
          </a:r>
        </a:p>
      </cdr:txBody>
    </cdr:sp>
  </cdr:relSizeAnchor>
  <cdr:relSizeAnchor xmlns:cdr="http://schemas.openxmlformats.org/drawingml/2006/chartDrawing">
    <cdr:from>
      <cdr:x>0.56288</cdr:x>
      <cdr:y>0.9288</cdr:y>
    </cdr:from>
    <cdr:to>
      <cdr:x>1</cdr:x>
      <cdr:y>0.99653</cdr:y>
    </cdr:to>
    <cdr:sp macro="" textlink="">
      <cdr:nvSpPr>
        <cdr:cNvPr id="13" name="Textfeld 1"/>
        <cdr:cNvSpPr txBox="1"/>
      </cdr:nvSpPr>
      <cdr:spPr>
        <a:xfrm xmlns:a="http://schemas.openxmlformats.org/drawingml/2006/main">
          <a:off x="3281196" y="3782035"/>
          <a:ext cx="2548104" cy="2757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Quelle: BFS (SAKE 2017,</a:t>
          </a:r>
          <a:r>
            <a:rPr lang="de-CH" sz="800" baseline="0">
              <a:latin typeface="Arial" panose="020B0604020202020204" pitchFamily="34" charset="0"/>
              <a:cs typeface="Arial" panose="020B0604020202020204" pitchFamily="34" charset="0"/>
            </a:rPr>
            <a:t> jährliche Daten)</a:t>
          </a:r>
          <a:endParaRPr lang="de-CH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8"/>
  <sheetViews>
    <sheetView tabSelected="1" zoomScale="140" zoomScaleNormal="140" workbookViewId="0">
      <selection activeCell="C67" sqref="C67"/>
    </sheetView>
  </sheetViews>
  <sheetFormatPr baseColWidth="10" defaultRowHeight="13" x14ac:dyDescent="0.15"/>
  <cols>
    <col min="1" max="1" width="14.33203125" customWidth="1"/>
    <col min="2" max="11" width="8.5" customWidth="1"/>
  </cols>
  <sheetData>
    <row r="1" spans="1:13" ht="13" customHeight="1" x14ac:dyDescent="0.2">
      <c r="A1" s="25" t="s">
        <v>12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3" ht="10" customHeight="1" x14ac:dyDescent="0.15">
      <c r="A2" s="26"/>
      <c r="B2" s="41" t="s">
        <v>5</v>
      </c>
      <c r="C2" s="41"/>
      <c r="D2" s="41" t="s">
        <v>6</v>
      </c>
      <c r="E2" s="41"/>
      <c r="F2" s="41" t="s">
        <v>4</v>
      </c>
      <c r="G2" s="41"/>
      <c r="H2" s="41" t="s">
        <v>3</v>
      </c>
      <c r="I2" s="41"/>
      <c r="J2" s="41" t="s">
        <v>7</v>
      </c>
      <c r="K2" s="42"/>
    </row>
    <row r="3" spans="1:13" ht="10" customHeight="1" x14ac:dyDescent="0.15">
      <c r="A3" s="27"/>
      <c r="B3" s="28" t="s">
        <v>1</v>
      </c>
      <c r="C3" s="28" t="s">
        <v>2</v>
      </c>
      <c r="D3" s="28" t="s">
        <v>1</v>
      </c>
      <c r="E3" s="28" t="s">
        <v>2</v>
      </c>
      <c r="F3" s="28" t="s">
        <v>1</v>
      </c>
      <c r="G3" s="28" t="s">
        <v>2</v>
      </c>
      <c r="H3" s="28" t="s">
        <v>1</v>
      </c>
      <c r="I3" s="28" t="s">
        <v>2</v>
      </c>
      <c r="J3" s="28" t="s">
        <v>1</v>
      </c>
      <c r="K3" s="32" t="s">
        <v>0</v>
      </c>
    </row>
    <row r="4" spans="1:13" ht="10" customHeight="1" x14ac:dyDescent="0.15">
      <c r="A4" s="33" t="s">
        <v>8</v>
      </c>
      <c r="B4" s="36">
        <v>235327</v>
      </c>
      <c r="C4" s="36">
        <v>107394</v>
      </c>
      <c r="D4" s="37">
        <v>2526</v>
      </c>
      <c r="E4" s="36">
        <v>2472</v>
      </c>
      <c r="F4" s="36">
        <v>22456</v>
      </c>
      <c r="G4" s="36">
        <v>16630</v>
      </c>
      <c r="H4" s="36">
        <v>3695</v>
      </c>
      <c r="I4" s="36">
        <v>7764</v>
      </c>
      <c r="J4" s="36">
        <v>9310</v>
      </c>
      <c r="K4" s="38">
        <v>12697</v>
      </c>
      <c r="M4" s="15"/>
    </row>
    <row r="5" spans="1:13" ht="10" customHeight="1" x14ac:dyDescent="0.15">
      <c r="A5" s="34" t="s">
        <v>9</v>
      </c>
      <c r="B5" s="36">
        <v>3703</v>
      </c>
      <c r="C5" s="36">
        <v>2682</v>
      </c>
      <c r="D5" s="36">
        <v>0</v>
      </c>
      <c r="E5" s="36">
        <v>129</v>
      </c>
      <c r="F5" s="36">
        <v>5903</v>
      </c>
      <c r="G5" s="36">
        <v>4527</v>
      </c>
      <c r="H5" s="36">
        <v>604</v>
      </c>
      <c r="I5" s="36">
        <v>3324</v>
      </c>
      <c r="J5" s="36">
        <v>6752</v>
      </c>
      <c r="K5" s="38">
        <v>15545</v>
      </c>
      <c r="M5" s="15"/>
    </row>
    <row r="6" spans="1:13" ht="10" customHeight="1" x14ac:dyDescent="0.15">
      <c r="A6" s="34" t="s">
        <v>10</v>
      </c>
      <c r="B6" s="36">
        <v>11806</v>
      </c>
      <c r="C6" s="36">
        <v>5626</v>
      </c>
      <c r="D6" s="36">
        <v>0</v>
      </c>
      <c r="E6" s="36">
        <v>258</v>
      </c>
      <c r="F6" s="36">
        <v>17296</v>
      </c>
      <c r="G6" s="36">
        <v>16688</v>
      </c>
      <c r="H6" s="36">
        <v>2077</v>
      </c>
      <c r="I6" s="36">
        <v>11484</v>
      </c>
      <c r="J6" s="36">
        <v>6048</v>
      </c>
      <c r="K6" s="38">
        <v>12761</v>
      </c>
      <c r="M6" s="15"/>
    </row>
    <row r="7" spans="1:13" ht="10" customHeight="1" x14ac:dyDescent="0.15">
      <c r="A7" s="35" t="s">
        <v>11</v>
      </c>
      <c r="B7" s="39">
        <v>1404640</v>
      </c>
      <c r="C7" s="39">
        <v>1711938</v>
      </c>
      <c r="D7" s="39">
        <v>6273</v>
      </c>
      <c r="E7" s="39">
        <v>9628</v>
      </c>
      <c r="F7" s="39">
        <v>163519</v>
      </c>
      <c r="G7" s="39">
        <v>179211</v>
      </c>
      <c r="H7" s="39">
        <v>17375</v>
      </c>
      <c r="I7" s="39">
        <v>110270</v>
      </c>
      <c r="J7" s="39">
        <v>7243</v>
      </c>
      <c r="K7" s="40">
        <v>15482</v>
      </c>
      <c r="M7" s="15"/>
    </row>
    <row r="8" spans="1:13" ht="10" customHeight="1" x14ac:dyDescent="0.15">
      <c r="A8" s="20"/>
      <c r="B8" s="20"/>
      <c r="C8" s="20"/>
      <c r="D8" s="20"/>
      <c r="E8" s="21"/>
      <c r="F8" s="20"/>
      <c r="G8" s="20"/>
      <c r="H8" s="21"/>
      <c r="I8" s="20"/>
      <c r="J8" s="20"/>
      <c r="K8" s="22"/>
    </row>
    <row r="9" spans="1:13" ht="10" customHeight="1" x14ac:dyDescent="0.15">
      <c r="A9" s="24" t="s">
        <v>14</v>
      </c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13" s="18" customFormat="1" ht="10" customHeight="1" x14ac:dyDescent="0.15">
      <c r="A10" s="24"/>
    </row>
    <row r="11" spans="1:13" s="18" customFormat="1" ht="10" customHeight="1" x14ac:dyDescent="0.15">
      <c r="A11" s="24"/>
    </row>
    <row r="12" spans="1:13" s="18" customFormat="1" ht="10" customHeight="1" x14ac:dyDescent="0.15">
      <c r="A12" s="24"/>
    </row>
    <row r="13" spans="1:13" s="18" customFormat="1" ht="10" customHeight="1" x14ac:dyDescent="0.15">
      <c r="A13" s="24"/>
    </row>
    <row r="14" spans="1:13" s="18" customFormat="1" ht="10" customHeight="1" x14ac:dyDescent="0.15">
      <c r="A14" s="24"/>
    </row>
    <row r="15" spans="1:13" s="18" customFormat="1" ht="10" customHeight="1" x14ac:dyDescent="0.15">
      <c r="A15" s="24"/>
    </row>
    <row r="16" spans="1:13" s="18" customFormat="1" ht="10" customHeight="1" x14ac:dyDescent="0.15">
      <c r="A16" s="24"/>
    </row>
    <row r="17" spans="1:1" s="18" customFormat="1" ht="10" customHeight="1" x14ac:dyDescent="0.15">
      <c r="A17" s="24"/>
    </row>
    <row r="18" spans="1:1" s="18" customFormat="1" ht="10" customHeight="1" x14ac:dyDescent="0.15">
      <c r="A18" s="24"/>
    </row>
    <row r="19" spans="1:1" s="18" customFormat="1" ht="10" customHeight="1" x14ac:dyDescent="0.15">
      <c r="A19" s="24"/>
    </row>
    <row r="20" spans="1:1" s="18" customFormat="1" ht="10" customHeight="1" x14ac:dyDescent="0.15">
      <c r="A20" s="24"/>
    </row>
    <row r="21" spans="1:1" s="18" customFormat="1" ht="10" customHeight="1" x14ac:dyDescent="0.15">
      <c r="A21" s="24"/>
    </row>
    <row r="22" spans="1:1" s="18" customFormat="1" ht="10" customHeight="1" x14ac:dyDescent="0.15">
      <c r="A22" s="24"/>
    </row>
    <row r="23" spans="1:1" s="18" customFormat="1" ht="10" customHeight="1" x14ac:dyDescent="0.15">
      <c r="A23" s="24"/>
    </row>
    <row r="24" spans="1:1" s="18" customFormat="1" ht="10" customHeight="1" x14ac:dyDescent="0.15">
      <c r="A24" s="24"/>
    </row>
    <row r="25" spans="1:1" s="18" customFormat="1" ht="10" customHeight="1" x14ac:dyDescent="0.15">
      <c r="A25" s="24"/>
    </row>
    <row r="26" spans="1:1" s="18" customFormat="1" ht="10" customHeight="1" x14ac:dyDescent="0.15">
      <c r="A26" s="24"/>
    </row>
    <row r="27" spans="1:1" s="18" customFormat="1" ht="10" customHeight="1" x14ac:dyDescent="0.15">
      <c r="A27" s="24"/>
    </row>
    <row r="28" spans="1:1" s="18" customFormat="1" ht="10" customHeight="1" x14ac:dyDescent="0.15">
      <c r="A28" s="24"/>
    </row>
    <row r="29" spans="1:1" s="18" customFormat="1" ht="10" customHeight="1" x14ac:dyDescent="0.15">
      <c r="A29" s="24"/>
    </row>
    <row r="30" spans="1:1" s="18" customFormat="1" ht="10" customHeight="1" x14ac:dyDescent="0.15">
      <c r="A30" s="24"/>
    </row>
    <row r="31" spans="1:1" s="18" customFormat="1" ht="10" customHeight="1" x14ac:dyDescent="0.15">
      <c r="A31" s="24"/>
    </row>
    <row r="32" spans="1:1" s="18" customFormat="1" ht="10" customHeight="1" x14ac:dyDescent="0.15">
      <c r="A32" s="24"/>
    </row>
    <row r="33" spans="1:11" x14ac:dyDescent="0.15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</row>
    <row r="58" spans="1:1" ht="28" x14ac:dyDescent="0.3">
      <c r="A58" s="29"/>
    </row>
  </sheetData>
  <mergeCells count="5">
    <mergeCell ref="B2:C2"/>
    <mergeCell ref="D2:E2"/>
    <mergeCell ref="F2:G2"/>
    <mergeCell ref="H2:I2"/>
    <mergeCell ref="J2:K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4"/>
  <sheetViews>
    <sheetView zoomScaleNormal="100" workbookViewId="0">
      <selection activeCell="B4" sqref="B4:O7"/>
    </sheetView>
  </sheetViews>
  <sheetFormatPr baseColWidth="10" defaultRowHeight="13" x14ac:dyDescent="0.15"/>
  <cols>
    <col min="1" max="1" width="16.1640625" customWidth="1"/>
    <col min="2" max="2" width="10.83203125" customWidth="1"/>
    <col min="3" max="3" width="10" customWidth="1"/>
    <col min="4" max="4" width="2.33203125" customWidth="1"/>
    <col min="5" max="5" width="10.5" customWidth="1"/>
    <col min="6" max="6" width="9.6640625" customWidth="1"/>
    <col min="7" max="7" width="2.33203125" customWidth="1"/>
    <col min="8" max="8" width="10.6640625" customWidth="1"/>
    <col min="9" max="9" width="9.83203125" customWidth="1"/>
    <col min="10" max="10" width="2" customWidth="1"/>
    <col min="11" max="11" width="9.33203125" customWidth="1"/>
    <col min="12" max="12" width="9.1640625" customWidth="1"/>
    <col min="13" max="13" width="2" customWidth="1"/>
    <col min="14" max="14" width="9.5" customWidth="1"/>
    <col min="15" max="15" width="9.33203125" customWidth="1"/>
  </cols>
  <sheetData>
    <row r="1" spans="1:15" s="3" customFormat="1" ht="13" customHeight="1" x14ac:dyDescent="0.2">
      <c r="A1" s="6" t="s">
        <v>12</v>
      </c>
    </row>
    <row r="2" spans="1:15" s="4" customFormat="1" ht="10" customHeight="1" x14ac:dyDescent="0.15">
      <c r="A2" s="8"/>
      <c r="B2" s="11" t="s">
        <v>1</v>
      </c>
      <c r="C2" s="11" t="s">
        <v>2</v>
      </c>
      <c r="D2" s="11"/>
      <c r="E2" s="11" t="s">
        <v>1</v>
      </c>
      <c r="F2" s="11" t="s">
        <v>2</v>
      </c>
      <c r="G2" s="11"/>
      <c r="H2" s="11" t="s">
        <v>1</v>
      </c>
      <c r="I2" s="11" t="s">
        <v>2</v>
      </c>
      <c r="J2" s="11"/>
      <c r="K2" s="11" t="s">
        <v>1</v>
      </c>
      <c r="L2" s="11" t="s">
        <v>2</v>
      </c>
      <c r="M2" s="11"/>
      <c r="N2" s="11" t="s">
        <v>1</v>
      </c>
      <c r="O2" s="11" t="s">
        <v>0</v>
      </c>
    </row>
    <row r="3" spans="1:15" s="4" customFormat="1" ht="10" customHeight="1" x14ac:dyDescent="0.15">
      <c r="A3" s="7"/>
      <c r="B3" s="41" t="s">
        <v>5</v>
      </c>
      <c r="C3" s="41"/>
      <c r="D3" s="12"/>
      <c r="E3" s="41" t="s">
        <v>6</v>
      </c>
      <c r="F3" s="41"/>
      <c r="G3" s="12"/>
      <c r="H3" s="41" t="s">
        <v>4</v>
      </c>
      <c r="I3" s="41"/>
      <c r="J3" s="12"/>
      <c r="K3" s="41" t="s">
        <v>3</v>
      </c>
      <c r="L3" s="41"/>
      <c r="M3" s="12"/>
      <c r="N3" s="41" t="s">
        <v>7</v>
      </c>
      <c r="O3" s="41"/>
    </row>
    <row r="4" spans="1:15" s="4" customFormat="1" ht="10" customHeight="1" x14ac:dyDescent="0.15">
      <c r="A4" s="9" t="s">
        <v>8</v>
      </c>
      <c r="B4" s="16">
        <v>235327</v>
      </c>
      <c r="C4" s="16">
        <v>107394</v>
      </c>
      <c r="D4" s="15"/>
      <c r="E4" s="31">
        <v>2526</v>
      </c>
      <c r="F4" s="16">
        <v>2472</v>
      </c>
      <c r="G4" s="15"/>
      <c r="H4" s="16">
        <v>22456</v>
      </c>
      <c r="I4" s="16">
        <v>16630</v>
      </c>
      <c r="J4" s="15"/>
      <c r="K4" s="16">
        <v>3695</v>
      </c>
      <c r="L4" s="16">
        <v>7764</v>
      </c>
      <c r="M4" s="15"/>
      <c r="N4" s="16">
        <v>9310</v>
      </c>
      <c r="O4" s="16">
        <v>12697</v>
      </c>
    </row>
    <row r="5" spans="1:15" s="4" customFormat="1" ht="10" customHeight="1" x14ac:dyDescent="0.15">
      <c r="A5" s="9" t="s">
        <v>9</v>
      </c>
      <c r="B5" s="16">
        <v>3703</v>
      </c>
      <c r="C5" s="16">
        <v>2682</v>
      </c>
      <c r="D5" s="15"/>
      <c r="E5" s="16">
        <v>0</v>
      </c>
      <c r="F5" s="16">
        <v>129</v>
      </c>
      <c r="G5" s="15"/>
      <c r="H5" s="16">
        <v>5903</v>
      </c>
      <c r="I5" s="16">
        <v>4527</v>
      </c>
      <c r="J5" s="15"/>
      <c r="K5" s="16">
        <v>604</v>
      </c>
      <c r="L5" s="16">
        <v>3324</v>
      </c>
      <c r="M5" s="15"/>
      <c r="N5" s="16">
        <v>6752</v>
      </c>
      <c r="O5" s="16">
        <v>15545</v>
      </c>
    </row>
    <row r="6" spans="1:15" s="4" customFormat="1" ht="10" customHeight="1" x14ac:dyDescent="0.15">
      <c r="A6" s="9" t="s">
        <v>10</v>
      </c>
      <c r="B6" s="16">
        <v>11806</v>
      </c>
      <c r="C6" s="16">
        <v>5626</v>
      </c>
      <c r="D6" s="15"/>
      <c r="E6" s="16">
        <v>0</v>
      </c>
      <c r="F6" s="16">
        <v>258</v>
      </c>
      <c r="G6" s="15"/>
      <c r="H6" s="16">
        <v>17296</v>
      </c>
      <c r="I6" s="16">
        <v>16688</v>
      </c>
      <c r="J6" s="15"/>
      <c r="K6" s="16">
        <v>2077</v>
      </c>
      <c r="L6" s="16">
        <v>11484</v>
      </c>
      <c r="M6" s="15"/>
      <c r="N6" s="16">
        <v>6048</v>
      </c>
      <c r="O6" s="16">
        <v>12761</v>
      </c>
    </row>
    <row r="7" spans="1:15" s="4" customFormat="1" ht="10" customHeight="1" x14ac:dyDescent="0.15">
      <c r="A7" s="10" t="s">
        <v>11</v>
      </c>
      <c r="B7" s="17">
        <v>1404640</v>
      </c>
      <c r="C7" s="17">
        <v>1711938</v>
      </c>
      <c r="D7" s="14"/>
      <c r="E7" s="17">
        <v>6273</v>
      </c>
      <c r="F7" s="17">
        <v>9628</v>
      </c>
      <c r="G7" s="14"/>
      <c r="H7" s="17">
        <v>163519</v>
      </c>
      <c r="I7" s="17">
        <v>179211</v>
      </c>
      <c r="J7" s="14"/>
      <c r="K7" s="17">
        <v>17375</v>
      </c>
      <c r="L7" s="17">
        <v>110270</v>
      </c>
      <c r="M7" s="14"/>
      <c r="N7" s="17">
        <v>7243</v>
      </c>
      <c r="O7" s="17">
        <v>15482</v>
      </c>
    </row>
    <row r="8" spans="1:15" s="4" customFormat="1" ht="10" customHeight="1" x14ac:dyDescent="0.15">
      <c r="A8" s="30" t="s">
        <v>13</v>
      </c>
      <c r="B8" s="16">
        <v>126086</v>
      </c>
      <c r="C8" s="16">
        <v>103432</v>
      </c>
      <c r="D8" s="15"/>
      <c r="E8" s="16">
        <v>995</v>
      </c>
      <c r="F8" s="16">
        <v>1547</v>
      </c>
      <c r="G8" s="15"/>
      <c r="H8" s="16">
        <v>11545</v>
      </c>
      <c r="I8" s="16">
        <v>6554</v>
      </c>
      <c r="J8" s="15"/>
      <c r="K8" s="16">
        <v>1340</v>
      </c>
      <c r="L8" s="16">
        <v>3832</v>
      </c>
      <c r="M8" s="15"/>
      <c r="N8" s="16">
        <v>1622</v>
      </c>
      <c r="O8" s="16">
        <v>2120</v>
      </c>
    </row>
    <row r="9" spans="1:15" ht="15" customHeight="1" x14ac:dyDescent="0.15">
      <c r="A9" s="2"/>
      <c r="B9" s="2">
        <f>SUM(B4:B8)</f>
        <v>1781562</v>
      </c>
      <c r="C9" s="20">
        <f>SUM(C4:C8)</f>
        <v>1931072</v>
      </c>
      <c r="D9" s="20"/>
      <c r="E9" s="20">
        <f t="shared" ref="E9:F9" si="0">SUM(E4:E8)</f>
        <v>9794</v>
      </c>
      <c r="F9" s="20">
        <f t="shared" si="0"/>
        <v>14034</v>
      </c>
      <c r="G9" s="20"/>
      <c r="H9" s="20">
        <f t="shared" ref="H9:I9" si="1">SUM(H4:H8)</f>
        <v>220719</v>
      </c>
      <c r="I9" s="20">
        <f t="shared" si="1"/>
        <v>223610</v>
      </c>
      <c r="J9" s="20"/>
      <c r="K9" s="20">
        <f t="shared" ref="K9:L9" si="2">SUM(K4:K8)</f>
        <v>25091</v>
      </c>
      <c r="L9" s="20">
        <f t="shared" si="2"/>
        <v>136674</v>
      </c>
      <c r="M9" s="20"/>
      <c r="N9" s="20">
        <f t="shared" ref="N9:O9" si="3">SUM(N4:N8)</f>
        <v>30975</v>
      </c>
      <c r="O9" s="20">
        <f t="shared" si="3"/>
        <v>58605</v>
      </c>
    </row>
    <row r="10" spans="1:15" ht="10" customHeight="1" x14ac:dyDescent="0.15">
      <c r="A10" s="5" t="s">
        <v>14</v>
      </c>
    </row>
    <row r="11" spans="1:15" x14ac:dyDescent="0.15">
      <c r="B11" s="1">
        <f>B4/B9*100</f>
        <v>13.209026685571427</v>
      </c>
      <c r="C11" s="1">
        <f>C4/C9*100</f>
        <v>5.5613669505849606</v>
      </c>
      <c r="D11" s="1"/>
      <c r="E11" s="1">
        <f>E4/E9*100</f>
        <v>25.791300796405963</v>
      </c>
      <c r="F11" s="1">
        <f>F4/F9*100</f>
        <v>17.61436511329628</v>
      </c>
      <c r="G11" s="1"/>
      <c r="H11" s="1">
        <f>H4/H9*100</f>
        <v>10.174022172989185</v>
      </c>
      <c r="I11" s="1">
        <f>I4/I9*100</f>
        <v>7.4370555878538527</v>
      </c>
      <c r="J11" s="1"/>
      <c r="K11" s="1">
        <f>K4/K9*100</f>
        <v>14.726395918855367</v>
      </c>
      <c r="L11" s="1">
        <f>L4/L9*100</f>
        <v>5.6806707932745075</v>
      </c>
      <c r="M11" s="1"/>
      <c r="N11" s="1">
        <f>N4/N9*100</f>
        <v>30.056497175141246</v>
      </c>
      <c r="O11" s="1">
        <f>O4/O9*100</f>
        <v>21.665386912379489</v>
      </c>
    </row>
    <row r="12" spans="1:15" x14ac:dyDescent="0.15">
      <c r="A12" s="13"/>
    </row>
    <row r="34" spans="2:2" x14ac:dyDescent="0.15">
      <c r="B34">
        <f>B9-B4</f>
        <v>1546235</v>
      </c>
    </row>
  </sheetData>
  <mergeCells count="5">
    <mergeCell ref="B3:C3"/>
    <mergeCell ref="E3:F3"/>
    <mergeCell ref="H3:I3"/>
    <mergeCell ref="K3:L3"/>
    <mergeCell ref="N3:O3"/>
  </mergeCell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Datentabelle Mensch 2018 SAKE Ferien_d"/>
    <f:field ref="objsubject" par="" edit="true" text=""/>
    <f:field ref="objcreatedby" par="" text="Bühlmann, Monique, BLW"/>
    <f:field ref="objcreatedat" par="" text="13.12.2017 12:17:56"/>
    <f:field ref="objchangedby" par="" text="Rossi, Alessandro, BLW"/>
    <f:field ref="objmodifiedat" par="" text="29.06.2018 18:11:48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Datentabelle Mensch 2018 SAKE Ferien_d"/>
    <f:field ref="CHPRECONFIG_1_1001_Objektname" par="" edit="true" text="Datentabelle Mensch 2018 SAKE Ferien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Ferien_d</vt:lpstr>
      <vt:lpstr> Ferien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Office Panache</cp:lastModifiedBy>
  <cp:lastPrinted>2015-04-27T10:56:29Z</cp:lastPrinted>
  <dcterms:created xsi:type="dcterms:W3CDTF">2002-02-08T07:11:55Z</dcterms:created>
  <dcterms:modified xsi:type="dcterms:W3CDTF">2018-07-10T08:44:21Z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-1105347598</vt:i4>
  </property>
  <property fmtid="{D5CDD505-2E9C-101B-9397-08002B2CF9AE}" pid="3" name="_EmailSubject">
    <vt:lpwstr>SAKE-Auswertungen</vt:lpwstr>
  </property>
  <property fmtid="{D5CDD505-2E9C-101B-9397-08002B2CF9AE}" pid="4" name="_AuthorEmail">
    <vt:lpwstr>Michel.KOLLY@bfs.admin.ch</vt:lpwstr>
  </property>
  <property fmtid="{D5CDD505-2E9C-101B-9397-08002B2CF9AE}" pid="5" name="_AuthorEmailDisplayName">
    <vt:lpwstr>Kolly Michel BFS</vt:lpwstr>
  </property>
  <property fmtid="{D5CDD505-2E9C-101B-9397-08002B2CF9AE}" pid="6" name="FSC#COOSYSTEM@1.1:Container">
    <vt:lpwstr>COO.2101.101.4.1153954</vt:lpwstr>
  </property>
  <property fmtid="{D5CDD505-2E9C-101B-9397-08002B2CF9AE}" pid="7" name="FSC#COOELAK@1.1001:Subject">
    <vt:lpwstr/>
  </property>
  <property fmtid="{D5CDD505-2E9C-101B-9397-08002B2CF9AE}" pid="8" name="FSC#COOELAK@1.1001:FileReference">
    <vt:lpwstr>032.1-00005</vt:lpwstr>
  </property>
  <property fmtid="{D5CDD505-2E9C-101B-9397-08002B2CF9AE}" pid="9" name="FSC#COOELAK@1.1001:FileRefYear">
    <vt:lpwstr>2018</vt:lpwstr>
  </property>
  <property fmtid="{D5CDD505-2E9C-101B-9397-08002B2CF9AE}" pid="10" name="FSC#COOELAK@1.1001:FileRefOrdinal">
    <vt:lpwstr>5</vt:lpwstr>
  </property>
  <property fmtid="{D5CDD505-2E9C-101B-9397-08002B2CF9AE}" pid="11" name="FSC#COOELAK@1.1001:FileRefOU">
    <vt:lpwstr>SGV / BLW</vt:lpwstr>
  </property>
  <property fmtid="{D5CDD505-2E9C-101B-9397-08002B2CF9AE}" pid="12" name="FSC#COOELAK@1.1001:Organization">
    <vt:lpwstr/>
  </property>
  <property fmtid="{D5CDD505-2E9C-101B-9397-08002B2CF9AE}" pid="13" name="FSC#COOELAK@1.1001:Owner">
    <vt:lpwstr>Bühlmann Monique, BLW</vt:lpwstr>
  </property>
  <property fmtid="{D5CDD505-2E9C-101B-9397-08002B2CF9AE}" pid="14" name="FSC#COOELAK@1.1001:OwnerExtension">
    <vt:lpwstr>+41 58 462 59 38</vt:lpwstr>
  </property>
  <property fmtid="{D5CDD505-2E9C-101B-9397-08002B2CF9AE}" pid="15" name="FSC#COOELAK@1.1001:OwnerFaxExtension">
    <vt:lpwstr>+41 58 462 26 34</vt:lpwstr>
  </property>
  <property fmtid="{D5CDD505-2E9C-101B-9397-08002B2CF9AE}" pid="16" name="FSC#COOELAK@1.1001:DispatchedBy">
    <vt:lpwstr/>
  </property>
  <property fmtid="{D5CDD505-2E9C-101B-9397-08002B2CF9AE}" pid="17" name="FSC#COOELAK@1.1001:DispatchedAt">
    <vt:lpwstr/>
  </property>
  <property fmtid="{D5CDD505-2E9C-101B-9397-08002B2CF9AE}" pid="18" name="FSC#COOELAK@1.1001:ApprovedBy">
    <vt:lpwstr/>
  </property>
  <property fmtid="{D5CDD505-2E9C-101B-9397-08002B2CF9AE}" pid="19" name="FSC#COOELAK@1.1001:ApprovedAt">
    <vt:lpwstr/>
  </property>
  <property fmtid="{D5CDD505-2E9C-101B-9397-08002B2CF9AE}" pid="20" name="FSC#COOELAK@1.1001:Department">
    <vt:lpwstr>Direktionsbereich Politik, Recht und Ressourcen (DBPRR / BLW)</vt:lpwstr>
  </property>
  <property fmtid="{D5CDD505-2E9C-101B-9397-08002B2CF9AE}" pid="21" name="FSC#COOELAK@1.1001:CreatedAt">
    <vt:lpwstr>13.12.2017</vt:lpwstr>
  </property>
  <property fmtid="{D5CDD505-2E9C-101B-9397-08002B2CF9AE}" pid="22" name="FSC#COOELAK@1.1001:OU">
    <vt:lpwstr>Kommunikation und Sprachdienste (FBKSD / BLW)</vt:lpwstr>
  </property>
  <property fmtid="{D5CDD505-2E9C-101B-9397-08002B2CF9AE}" pid="23" name="FSC#COOELAK@1.1001:Priority">
    <vt:lpwstr> ()</vt:lpwstr>
  </property>
  <property fmtid="{D5CDD505-2E9C-101B-9397-08002B2CF9AE}" pid="24" name="FSC#COOELAK@1.1001:ObjBarCode">
    <vt:lpwstr>*COO.2101.101.4.1153954*</vt:lpwstr>
  </property>
  <property fmtid="{D5CDD505-2E9C-101B-9397-08002B2CF9AE}" pid="25" name="FSC#COOELAK@1.1001:RefBarCode">
    <vt:lpwstr>*COO.2101.101.7.1153943*</vt:lpwstr>
  </property>
  <property fmtid="{D5CDD505-2E9C-101B-9397-08002B2CF9AE}" pid="26" name="FSC#COOELAK@1.1001:FileRefBarCode">
    <vt:lpwstr>*032.1-00005*</vt:lpwstr>
  </property>
  <property fmtid="{D5CDD505-2E9C-101B-9397-08002B2CF9AE}" pid="27" name="FSC#COOELAK@1.1001:ExternalRef">
    <vt:lpwstr/>
  </property>
  <property fmtid="{D5CDD505-2E9C-101B-9397-08002B2CF9AE}" pid="28" name="FSC#COOELAK@1.1001:IncomingNumber">
    <vt:lpwstr/>
  </property>
  <property fmtid="{D5CDD505-2E9C-101B-9397-08002B2CF9AE}" pid="29" name="FSC#COOELAK@1.1001:IncomingSubject">
    <vt:lpwstr/>
  </property>
  <property fmtid="{D5CDD505-2E9C-101B-9397-08002B2CF9AE}" pid="30" name="FSC#COOELAK@1.1001:ProcessResponsible">
    <vt:lpwstr>Bühlmann Monique, BLW</vt:lpwstr>
  </property>
  <property fmtid="{D5CDD505-2E9C-101B-9397-08002B2CF9AE}" pid="31" name="FSC#COOELAK@1.1001:ProcessResponsiblePhone">
    <vt:lpwstr>+41 58 462 59 38</vt:lpwstr>
  </property>
  <property fmtid="{D5CDD505-2E9C-101B-9397-08002B2CF9AE}" pid="32" name="FSC#COOELAK@1.1001:ProcessResponsibleMail">
    <vt:lpwstr>monique.buehlmann@blw.admin.ch</vt:lpwstr>
  </property>
  <property fmtid="{D5CDD505-2E9C-101B-9397-08002B2CF9AE}" pid="33" name="FSC#COOELAK@1.1001:ProcessResponsibleFax">
    <vt:lpwstr>+41 58 462 26 34</vt:lpwstr>
  </property>
  <property fmtid="{D5CDD505-2E9C-101B-9397-08002B2CF9AE}" pid="34" name="FSC#COOELAK@1.1001:ApproverFirstName">
    <vt:lpwstr/>
  </property>
  <property fmtid="{D5CDD505-2E9C-101B-9397-08002B2CF9AE}" pid="35" name="FSC#COOELAK@1.1001:ApproverSurName">
    <vt:lpwstr/>
  </property>
  <property fmtid="{D5CDD505-2E9C-101B-9397-08002B2CF9AE}" pid="36" name="FSC#COOELAK@1.1001:ApproverTitle">
    <vt:lpwstr/>
  </property>
  <property fmtid="{D5CDD505-2E9C-101B-9397-08002B2CF9AE}" pid="37" name="FSC#COOELAK@1.1001:ExternalDate">
    <vt:lpwstr/>
  </property>
  <property fmtid="{D5CDD505-2E9C-101B-9397-08002B2CF9AE}" pid="38" name="FSC#COOELAK@1.1001:SettlementApprovedAt">
    <vt:lpwstr/>
  </property>
  <property fmtid="{D5CDD505-2E9C-101B-9397-08002B2CF9AE}" pid="39" name="FSC#COOELAK@1.1001:BaseNumber">
    <vt:lpwstr>032.1</vt:lpwstr>
  </property>
  <property fmtid="{D5CDD505-2E9C-101B-9397-08002B2CF9AE}" pid="40" name="FSC#ELAKGOV@1.1001:PersonalSubjGender">
    <vt:lpwstr/>
  </property>
  <property fmtid="{D5CDD505-2E9C-101B-9397-08002B2CF9AE}" pid="41" name="FSC#ELAKGOV@1.1001:PersonalSubjFirstName">
    <vt:lpwstr/>
  </property>
  <property fmtid="{D5CDD505-2E9C-101B-9397-08002B2CF9AE}" pid="42" name="FSC#ELAKGOV@1.1001:PersonalSubjSurName">
    <vt:lpwstr/>
  </property>
  <property fmtid="{D5CDD505-2E9C-101B-9397-08002B2CF9AE}" pid="43" name="FSC#ELAKGOV@1.1001:PersonalSubjSalutation">
    <vt:lpwstr/>
  </property>
  <property fmtid="{D5CDD505-2E9C-101B-9397-08002B2CF9AE}" pid="44" name="FSC#ELAKGOV@1.1001:PersonalSubjAddress">
    <vt:lpwstr/>
  </property>
  <property fmtid="{D5CDD505-2E9C-101B-9397-08002B2CF9AE}" pid="45" name="FSC#EVDCFG@15.1400:PositionNumber">
    <vt:lpwstr/>
  </property>
  <property fmtid="{D5CDD505-2E9C-101B-9397-08002B2CF9AE}" pid="46" name="FSC#EVDCFG@15.1400:Dossierref">
    <vt:lpwstr>032.1-00005</vt:lpwstr>
  </property>
  <property fmtid="{D5CDD505-2E9C-101B-9397-08002B2CF9AE}" pid="47" name="FSC#EVDCFG@15.1400:FileRespEmail">
    <vt:lpwstr>monique.buehlmann@blw.admin.ch</vt:lpwstr>
  </property>
  <property fmtid="{D5CDD505-2E9C-101B-9397-08002B2CF9AE}" pid="48" name="FSC#EVDCFG@15.1400:FileRespFax">
    <vt:lpwstr>+41 58 462 26 34</vt:lpwstr>
  </property>
  <property fmtid="{D5CDD505-2E9C-101B-9397-08002B2CF9AE}" pid="49" name="FSC#EVDCFG@15.1400:FileRespHome">
    <vt:lpwstr>Bern</vt:lpwstr>
  </property>
  <property fmtid="{D5CDD505-2E9C-101B-9397-08002B2CF9AE}" pid="50" name="FSC#EVDCFG@15.1400:FileResponsible">
    <vt:lpwstr>Monique Bühlmann</vt:lpwstr>
  </property>
  <property fmtid="{D5CDD505-2E9C-101B-9397-08002B2CF9AE}" pid="51" name="FSC#EVDCFG@15.1400:FileRespOrg">
    <vt:lpwstr>Kommunikation und Sprachdienste</vt:lpwstr>
  </property>
  <property fmtid="{D5CDD505-2E9C-101B-9397-08002B2CF9AE}" pid="52" name="FSC#EVDCFG@15.1400:FileRespOrgHome">
    <vt:lpwstr/>
  </property>
  <property fmtid="{D5CDD505-2E9C-101B-9397-08002B2CF9AE}" pid="53" name="FSC#EVDCFG@15.1400:FileRespOrgStreet">
    <vt:lpwstr/>
  </property>
  <property fmtid="{D5CDD505-2E9C-101B-9397-08002B2CF9AE}" pid="54" name="FSC#EVDCFG@15.1400:FileRespOrgZipCode">
    <vt:lpwstr/>
  </property>
  <property fmtid="{D5CDD505-2E9C-101B-9397-08002B2CF9AE}" pid="55" name="FSC#EVDCFG@15.1400:FileRespshortsign">
    <vt:lpwstr>bln</vt:lpwstr>
  </property>
  <property fmtid="{D5CDD505-2E9C-101B-9397-08002B2CF9AE}" pid="56" name="FSC#EVDCFG@15.1400:FileRespStreet">
    <vt:lpwstr>Schwarzenburgstrasse 165</vt:lpwstr>
  </property>
  <property fmtid="{D5CDD505-2E9C-101B-9397-08002B2CF9AE}" pid="57" name="FSC#EVDCFG@15.1400:FileRespTel">
    <vt:lpwstr>+41 58 462 59 38</vt:lpwstr>
  </property>
  <property fmtid="{D5CDD505-2E9C-101B-9397-08002B2CF9AE}" pid="58" name="FSC#EVDCFG@15.1400:FileRespZipCode">
    <vt:lpwstr>3003</vt:lpwstr>
  </property>
  <property fmtid="{D5CDD505-2E9C-101B-9397-08002B2CF9AE}" pid="59" name="FSC#EVDCFG@15.1400:OutAttachElectr">
    <vt:lpwstr/>
  </property>
  <property fmtid="{D5CDD505-2E9C-101B-9397-08002B2CF9AE}" pid="60" name="FSC#EVDCFG@15.1400:OutAttachPhysic">
    <vt:lpwstr/>
  </property>
  <property fmtid="{D5CDD505-2E9C-101B-9397-08002B2CF9AE}" pid="61" name="FSC#EVDCFG@15.1400:SignAcceptedDraft1">
    <vt:lpwstr/>
  </property>
  <property fmtid="{D5CDD505-2E9C-101B-9397-08002B2CF9AE}" pid="62" name="FSC#EVDCFG@15.1400:SignAcceptedDraft1FR">
    <vt:lpwstr/>
  </property>
  <property fmtid="{D5CDD505-2E9C-101B-9397-08002B2CF9AE}" pid="63" name="FSC#EVDCFG@15.1400:SignAcceptedDraft2">
    <vt:lpwstr/>
  </property>
  <property fmtid="{D5CDD505-2E9C-101B-9397-08002B2CF9AE}" pid="64" name="FSC#EVDCFG@15.1400:SignAcceptedDraft2FR">
    <vt:lpwstr/>
  </property>
  <property fmtid="{D5CDD505-2E9C-101B-9397-08002B2CF9AE}" pid="65" name="FSC#EVDCFG@15.1400:SignApproved1">
    <vt:lpwstr/>
  </property>
  <property fmtid="{D5CDD505-2E9C-101B-9397-08002B2CF9AE}" pid="66" name="FSC#EVDCFG@15.1400:SignApproved1FR">
    <vt:lpwstr/>
  </property>
  <property fmtid="{D5CDD505-2E9C-101B-9397-08002B2CF9AE}" pid="67" name="FSC#EVDCFG@15.1400:SignApproved2">
    <vt:lpwstr/>
  </property>
  <property fmtid="{D5CDD505-2E9C-101B-9397-08002B2CF9AE}" pid="68" name="FSC#EVDCFG@15.1400:SignApproved2FR">
    <vt:lpwstr/>
  </property>
  <property fmtid="{D5CDD505-2E9C-101B-9397-08002B2CF9AE}" pid="69" name="FSC#EVDCFG@15.1400:SubDossierBarCode">
    <vt:lpwstr/>
  </property>
  <property fmtid="{D5CDD505-2E9C-101B-9397-08002B2CF9AE}" pid="70" name="FSC#EVDCFG@15.1400:Subject">
    <vt:lpwstr/>
  </property>
  <property fmtid="{D5CDD505-2E9C-101B-9397-08002B2CF9AE}" pid="71" name="FSC#EVDCFG@15.1400:Title">
    <vt:lpwstr>Datentabelle Mensch 2018 SAKE Ferien_d</vt:lpwstr>
  </property>
  <property fmtid="{D5CDD505-2E9C-101B-9397-08002B2CF9AE}" pid="72" name="FSC#EVDCFG@15.1400:UserFunction">
    <vt:lpwstr>Sekretariat - DBPRR / BLW</vt:lpwstr>
  </property>
  <property fmtid="{D5CDD505-2E9C-101B-9397-08002B2CF9AE}" pid="73" name="FSC#EVDCFG@15.1400:SalutationEnglish">
    <vt:lpwstr>Communication Unit</vt:lpwstr>
  </property>
  <property fmtid="{D5CDD505-2E9C-101B-9397-08002B2CF9AE}" pid="74" name="FSC#EVDCFG@15.1400:SalutationFrench">
    <vt:lpwstr>Secteur Communication</vt:lpwstr>
  </property>
  <property fmtid="{D5CDD505-2E9C-101B-9397-08002B2CF9AE}" pid="75" name="FSC#EVDCFG@15.1400:SalutationGerman">
    <vt:lpwstr>Fachbereich Kommunikation und Sprachdienste</vt:lpwstr>
  </property>
  <property fmtid="{D5CDD505-2E9C-101B-9397-08002B2CF9AE}" pid="76" name="FSC#EVDCFG@15.1400:SalutationItalian">
    <vt:lpwstr>Settore Comunicazione</vt:lpwstr>
  </property>
  <property fmtid="{D5CDD505-2E9C-101B-9397-08002B2CF9AE}" pid="77" name="FSC#EVDCFG@15.1400:SalutationEnglishUser">
    <vt:lpwstr/>
  </property>
  <property fmtid="{D5CDD505-2E9C-101B-9397-08002B2CF9AE}" pid="78" name="FSC#EVDCFG@15.1400:SalutationFrenchUser">
    <vt:lpwstr/>
  </property>
  <property fmtid="{D5CDD505-2E9C-101B-9397-08002B2CF9AE}" pid="79" name="FSC#EVDCFG@15.1400:SalutationGermanUser">
    <vt:lpwstr/>
  </property>
  <property fmtid="{D5CDD505-2E9C-101B-9397-08002B2CF9AE}" pid="80" name="FSC#EVDCFG@15.1400:SalutationItalianUser">
    <vt:lpwstr/>
  </property>
  <property fmtid="{D5CDD505-2E9C-101B-9397-08002B2CF9AE}" pid="81" name="FSC#EVDCFG@15.1400:FileRespOrgShortname">
    <vt:lpwstr>FBKSD / BLW</vt:lpwstr>
  </property>
  <property fmtid="{D5CDD505-2E9C-101B-9397-08002B2CF9AE}" pid="82" name="FSC#EVDCFG@15.1400:ActualVersionNumber">
    <vt:lpwstr>3</vt:lpwstr>
  </property>
  <property fmtid="{D5CDD505-2E9C-101B-9397-08002B2CF9AE}" pid="83" name="FSC#EVDCFG@15.1400:ActualVersionCreatedAt">
    <vt:lpwstr>2018-06-29T18:11:47</vt:lpwstr>
  </property>
  <property fmtid="{D5CDD505-2E9C-101B-9397-08002B2CF9AE}" pid="84" name="FSC#EVDCFG@15.1400:ResponsibleBureau_DE">
    <vt:lpwstr>Bundesamt für Landwirtschaft BLW</vt:lpwstr>
  </property>
  <property fmtid="{D5CDD505-2E9C-101B-9397-08002B2CF9AE}" pid="85" name="FSC#EVDCFG@15.1400:ResponsibleBureau_EN">
    <vt:lpwstr>Federal Office for Agriculture FOAG</vt:lpwstr>
  </property>
  <property fmtid="{D5CDD505-2E9C-101B-9397-08002B2CF9AE}" pid="86" name="FSC#EVDCFG@15.1400:ResponsibleBureau_FR">
    <vt:lpwstr>Office fédéral de l'agriculture OFAG</vt:lpwstr>
  </property>
  <property fmtid="{D5CDD505-2E9C-101B-9397-08002B2CF9AE}" pid="87" name="FSC#EVDCFG@15.1400:ResponsibleBureau_IT">
    <vt:lpwstr>Ufficio federale dell'agricoltura UFAG</vt:lpwstr>
  </property>
  <property fmtid="{D5CDD505-2E9C-101B-9397-08002B2CF9AE}" pid="88" name="FSC#EVDCFG@15.1400:UserInChargeUserTitle">
    <vt:lpwstr/>
  </property>
  <property fmtid="{D5CDD505-2E9C-101B-9397-08002B2CF9AE}" pid="89" name="FSC#EVDCFG@15.1400:UserInChargeUserName">
    <vt:lpwstr>Bühlmann</vt:lpwstr>
  </property>
  <property fmtid="{D5CDD505-2E9C-101B-9397-08002B2CF9AE}" pid="90" name="FSC#EVDCFG@15.1400:UserInChargeUserFirstname">
    <vt:lpwstr/>
  </property>
  <property fmtid="{D5CDD505-2E9C-101B-9397-08002B2CF9AE}" pid="91" name="FSC#EVDCFG@15.1400:UserInChargeUserEnvSalutationDE">
    <vt:lpwstr/>
  </property>
  <property fmtid="{D5CDD505-2E9C-101B-9397-08002B2CF9AE}" pid="92" name="FSC#EVDCFG@15.1400:UserInChargeUserEnvSalutationEN">
    <vt:lpwstr/>
  </property>
  <property fmtid="{D5CDD505-2E9C-101B-9397-08002B2CF9AE}" pid="93" name="FSC#EVDCFG@15.1400:UserInChargeUserEnvSalutationFR">
    <vt:lpwstr/>
  </property>
  <property fmtid="{D5CDD505-2E9C-101B-9397-08002B2CF9AE}" pid="94" name="FSC#EVDCFG@15.1400:UserInChargeUserEnvSalutationIT">
    <vt:lpwstr/>
  </property>
  <property fmtid="{D5CDD505-2E9C-101B-9397-08002B2CF9AE}" pid="95" name="FSC#EVDCFG@15.1400:FilerespUserPersonTitle">
    <vt:lpwstr>BLW</vt:lpwstr>
  </property>
  <property fmtid="{D5CDD505-2E9C-101B-9397-08002B2CF9AE}" pid="96" name="FSC#EVDCFG@15.1400:Address">
    <vt:lpwstr/>
  </property>
  <property fmtid="{D5CDD505-2E9C-101B-9397-08002B2CF9AE}" pid="97" name="FSC#COOELAK@1.1001:CurrentUserRolePos">
    <vt:lpwstr>Sachbearbeiter/in</vt:lpwstr>
  </property>
  <property fmtid="{D5CDD505-2E9C-101B-9397-08002B2CF9AE}" pid="98" name="FSC#COOELAK@1.1001:CurrentUserEmail">
    <vt:lpwstr>alessandro.rossi@blw.admin.ch</vt:lpwstr>
  </property>
  <property fmtid="{D5CDD505-2E9C-101B-9397-08002B2CF9AE}" pid="99" name="FSC#EVDCFG@15.1400:UserInCharge">
    <vt:lpwstr/>
  </property>
  <property fmtid="{D5CDD505-2E9C-101B-9397-08002B2CF9AE}" pid="100" name="_ReviewingToolsShownOnce">
    <vt:lpwstr/>
  </property>
  <property fmtid="{D5CDD505-2E9C-101B-9397-08002B2CF9AE}" pid="101" name="FSC#EVDCFG@15.1400:DocumentID">
    <vt:lpwstr/>
  </property>
  <property fmtid="{D5CDD505-2E9C-101B-9397-08002B2CF9AE}" pid="102" name="FSC#EVDCFG@15.1400:DossierBarCode">
    <vt:lpwstr/>
  </property>
  <property fmtid="{D5CDD505-2E9C-101B-9397-08002B2CF9AE}" pid="103" name="FSC#EVDCFG@15.1400:ResponsibleEditorFirstname">
    <vt:lpwstr>Monique</vt:lpwstr>
  </property>
  <property fmtid="{D5CDD505-2E9C-101B-9397-08002B2CF9AE}" pid="104" name="FSC#EVDCFG@15.1400:ResponsibleEditorSurname">
    <vt:lpwstr>Bühlmann</vt:lpwstr>
  </property>
  <property fmtid="{D5CDD505-2E9C-101B-9397-08002B2CF9AE}" pid="105" name="FSC#EVDCFG@15.1400:GroupTitle">
    <vt:lpwstr>Kommunikation und Sprachdienste</vt:lpwstr>
  </property>
  <property fmtid="{D5CDD505-2E9C-101B-9397-08002B2CF9AE}" pid="106" name="FSC#ATSTATECFG@1.1001:Office">
    <vt:lpwstr/>
  </property>
  <property fmtid="{D5CDD505-2E9C-101B-9397-08002B2CF9AE}" pid="107" name="FSC#ATSTATECFG@1.1001:Agent">
    <vt:lpwstr>BLW Monique Bühlmann</vt:lpwstr>
  </property>
  <property fmtid="{D5CDD505-2E9C-101B-9397-08002B2CF9AE}" pid="108" name="FSC#ATSTATECFG@1.1001:AgentPhone">
    <vt:lpwstr>+41 58 462 59 38</vt:lpwstr>
  </property>
  <property fmtid="{D5CDD505-2E9C-101B-9397-08002B2CF9AE}" pid="109" name="FSC#ATSTATECFG@1.1001:DepartmentFax">
    <vt:lpwstr/>
  </property>
  <property fmtid="{D5CDD505-2E9C-101B-9397-08002B2CF9AE}" pid="110" name="FSC#ATSTATECFG@1.1001:DepartmentEmail">
    <vt:lpwstr/>
  </property>
  <property fmtid="{D5CDD505-2E9C-101B-9397-08002B2CF9AE}" pid="111" name="FSC#ATSTATECFG@1.1001:SubfileDate">
    <vt:lpwstr/>
  </property>
  <property fmtid="{D5CDD505-2E9C-101B-9397-08002B2CF9AE}" pid="112" name="FSC#ATSTATECFG@1.1001:SubfileSubject">
    <vt:lpwstr/>
  </property>
  <property fmtid="{D5CDD505-2E9C-101B-9397-08002B2CF9AE}" pid="113" name="FSC#ATSTATECFG@1.1001:DepartmentZipCode">
    <vt:lpwstr/>
  </property>
  <property fmtid="{D5CDD505-2E9C-101B-9397-08002B2CF9AE}" pid="114" name="FSC#ATSTATECFG@1.1001:DepartmentCountry">
    <vt:lpwstr/>
  </property>
  <property fmtid="{D5CDD505-2E9C-101B-9397-08002B2CF9AE}" pid="115" name="FSC#ATSTATECFG@1.1001:DepartmentCity">
    <vt:lpwstr/>
  </property>
  <property fmtid="{D5CDD505-2E9C-101B-9397-08002B2CF9AE}" pid="116" name="FSC#ATSTATECFG@1.1001:DepartmentStreet">
    <vt:lpwstr/>
  </property>
  <property fmtid="{D5CDD505-2E9C-101B-9397-08002B2CF9AE}" pid="117" name="FSC#ATSTATECFG@1.1001:DepartmentDVR">
    <vt:lpwstr/>
  </property>
  <property fmtid="{D5CDD505-2E9C-101B-9397-08002B2CF9AE}" pid="118" name="FSC#ATSTATECFG@1.1001:DepartmentUID">
    <vt:lpwstr/>
  </property>
  <property fmtid="{D5CDD505-2E9C-101B-9397-08002B2CF9AE}" pid="119" name="FSC#ATSTATECFG@1.1001:SubfileReference">
    <vt:lpwstr>032.1-00005/00001/00001/00001</vt:lpwstr>
  </property>
  <property fmtid="{D5CDD505-2E9C-101B-9397-08002B2CF9AE}" pid="120" name="FSC#ATSTATECFG@1.1001:Clause">
    <vt:lpwstr/>
  </property>
  <property fmtid="{D5CDD505-2E9C-101B-9397-08002B2CF9AE}" pid="121" name="FSC#ATSTATECFG@1.1001:ApprovedSignature">
    <vt:lpwstr/>
  </property>
  <property fmtid="{D5CDD505-2E9C-101B-9397-08002B2CF9AE}" pid="122" name="FSC#ATSTATECFG@1.1001:BankAccount">
    <vt:lpwstr/>
  </property>
  <property fmtid="{D5CDD505-2E9C-101B-9397-08002B2CF9AE}" pid="123" name="FSC#ATSTATECFG@1.1001:BankAccountOwner">
    <vt:lpwstr/>
  </property>
  <property fmtid="{D5CDD505-2E9C-101B-9397-08002B2CF9AE}" pid="124" name="FSC#ATSTATECFG@1.1001:BankInstitute">
    <vt:lpwstr/>
  </property>
  <property fmtid="{D5CDD505-2E9C-101B-9397-08002B2CF9AE}" pid="125" name="FSC#ATSTATECFG@1.1001:BankAccountID">
    <vt:lpwstr/>
  </property>
  <property fmtid="{D5CDD505-2E9C-101B-9397-08002B2CF9AE}" pid="126" name="FSC#ATSTATECFG@1.1001:BankAccountIBAN">
    <vt:lpwstr/>
  </property>
  <property fmtid="{D5CDD505-2E9C-101B-9397-08002B2CF9AE}" pid="127" name="FSC#ATSTATECFG@1.1001:BankAccountBIC">
    <vt:lpwstr/>
  </property>
  <property fmtid="{D5CDD505-2E9C-101B-9397-08002B2CF9AE}" pid="128" name="FSC#ATSTATECFG@1.1001:BankName">
    <vt:lpwstr/>
  </property>
  <property fmtid="{D5CDD505-2E9C-101B-9397-08002B2CF9AE}" pid="129" name="FSC#CCAPRECONFIG@15.1001:AddrAnrede">
    <vt:lpwstr/>
  </property>
  <property fmtid="{D5CDD505-2E9C-101B-9397-08002B2CF9AE}" pid="130" name="FSC#CCAPRECONFIG@15.1001:AddrTitel">
    <vt:lpwstr/>
  </property>
  <property fmtid="{D5CDD505-2E9C-101B-9397-08002B2CF9AE}" pid="131" name="FSC#CCAPRECONFIG@15.1001:AddrNachgestellter_Titel">
    <vt:lpwstr/>
  </property>
  <property fmtid="{D5CDD505-2E9C-101B-9397-08002B2CF9AE}" pid="132" name="FSC#CCAPRECONFIG@15.1001:AddrVorname">
    <vt:lpwstr/>
  </property>
  <property fmtid="{D5CDD505-2E9C-101B-9397-08002B2CF9AE}" pid="133" name="FSC#CCAPRECONFIG@15.1001:AddrNachname">
    <vt:lpwstr/>
  </property>
  <property fmtid="{D5CDD505-2E9C-101B-9397-08002B2CF9AE}" pid="134" name="FSC#CCAPRECONFIG@15.1001:AddrzH">
    <vt:lpwstr/>
  </property>
  <property fmtid="{D5CDD505-2E9C-101B-9397-08002B2CF9AE}" pid="135" name="FSC#CCAPRECONFIG@15.1001:AddrGeschlecht">
    <vt:lpwstr/>
  </property>
  <property fmtid="{D5CDD505-2E9C-101B-9397-08002B2CF9AE}" pid="136" name="FSC#CCAPRECONFIG@15.1001:AddrStrasse">
    <vt:lpwstr/>
  </property>
  <property fmtid="{D5CDD505-2E9C-101B-9397-08002B2CF9AE}" pid="137" name="FSC#CCAPRECONFIG@15.1001:AddrHausnummer">
    <vt:lpwstr/>
  </property>
  <property fmtid="{D5CDD505-2E9C-101B-9397-08002B2CF9AE}" pid="138" name="FSC#CCAPRECONFIG@15.1001:AddrStiege">
    <vt:lpwstr/>
  </property>
  <property fmtid="{D5CDD505-2E9C-101B-9397-08002B2CF9AE}" pid="139" name="FSC#CCAPRECONFIG@15.1001:AddrTuer">
    <vt:lpwstr/>
  </property>
  <property fmtid="{D5CDD505-2E9C-101B-9397-08002B2CF9AE}" pid="140" name="FSC#CCAPRECONFIG@15.1001:AddrPostfach">
    <vt:lpwstr/>
  </property>
  <property fmtid="{D5CDD505-2E9C-101B-9397-08002B2CF9AE}" pid="141" name="FSC#CCAPRECONFIG@15.1001:AddrPostleitzahl">
    <vt:lpwstr/>
  </property>
  <property fmtid="{D5CDD505-2E9C-101B-9397-08002B2CF9AE}" pid="142" name="FSC#CCAPRECONFIG@15.1001:AddrOrt">
    <vt:lpwstr/>
  </property>
  <property fmtid="{D5CDD505-2E9C-101B-9397-08002B2CF9AE}" pid="143" name="FSC#CCAPRECONFIG@15.1001:AddrLand">
    <vt:lpwstr/>
  </property>
  <property fmtid="{D5CDD505-2E9C-101B-9397-08002B2CF9AE}" pid="144" name="FSC#CCAPRECONFIG@15.1001:AddrEmail">
    <vt:lpwstr/>
  </property>
  <property fmtid="{D5CDD505-2E9C-101B-9397-08002B2CF9AE}" pid="145" name="FSC#CCAPRECONFIG@15.1001:AddrAdresse">
    <vt:lpwstr/>
  </property>
  <property fmtid="{D5CDD505-2E9C-101B-9397-08002B2CF9AE}" pid="146" name="FSC#CCAPRECONFIG@15.1001:AddrFax">
    <vt:lpwstr/>
  </property>
  <property fmtid="{D5CDD505-2E9C-101B-9397-08002B2CF9AE}" pid="147" name="FSC#CCAPRECONFIG@15.1001:AddrOrganisationsname">
    <vt:lpwstr/>
  </property>
  <property fmtid="{D5CDD505-2E9C-101B-9397-08002B2CF9AE}" pid="148" name="FSC#CCAPRECONFIG@15.1001:AddrOrganisationskurzname">
    <vt:lpwstr/>
  </property>
  <property fmtid="{D5CDD505-2E9C-101B-9397-08002B2CF9AE}" pid="149" name="FSC#CCAPRECONFIG@15.1001:AddrAbschriftsbemerkung">
    <vt:lpwstr/>
  </property>
  <property fmtid="{D5CDD505-2E9C-101B-9397-08002B2CF9AE}" pid="150" name="FSC#CCAPRECONFIG@15.1001:AddrName_Zeile_2">
    <vt:lpwstr/>
  </property>
  <property fmtid="{D5CDD505-2E9C-101B-9397-08002B2CF9AE}" pid="151" name="FSC#CCAPRECONFIG@15.1001:AddrName_Zeile_3">
    <vt:lpwstr/>
  </property>
  <property fmtid="{D5CDD505-2E9C-101B-9397-08002B2CF9AE}" pid="152" name="FSC#CCAPRECONFIG@15.1001:AddrPostalischeAdresse">
    <vt:lpwstr/>
  </property>
  <property fmtid="{D5CDD505-2E9C-101B-9397-08002B2CF9AE}" pid="153" name="FSC#FSCFOLIO@1.1001:docpropproject">
    <vt:lpwstr/>
  </property>
</Properties>
</file>