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Regionale und branchenspezifische Programme/Regionale und branchenspezifische Programme_d/"/>
    </mc:Choice>
  </mc:AlternateContent>
  <bookViews>
    <workbookView xWindow="27100" yWindow="1940" windowWidth="21920" windowHeight="26540"/>
  </bookViews>
  <sheets>
    <sheet name="Laufende Ressourcenprojekt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2329" l="1"/>
</calcChain>
</file>

<file path=xl/sharedStrings.xml><?xml version="1.0" encoding="utf-8"?>
<sst xmlns="http://schemas.openxmlformats.org/spreadsheetml/2006/main" count="191" uniqueCount="123">
  <si>
    <t>Jahr</t>
  </si>
  <si>
    <t>Fr.</t>
  </si>
  <si>
    <t>Trägerschaft</t>
  </si>
  <si>
    <t>Ressource</t>
  </si>
  <si>
    <t>Projektbudget</t>
  </si>
  <si>
    <t>Total</t>
  </si>
  <si>
    <t>Beitrag Bund</t>
  </si>
  <si>
    <t>Mio. Fr.</t>
  </si>
  <si>
    <t>Ammoniak</t>
  </si>
  <si>
    <t>Kanton Luzern</t>
  </si>
  <si>
    <t>2009 – 2014 (2016)</t>
  </si>
  <si>
    <t>23,9</t>
  </si>
  <si>
    <t>19,6</t>
  </si>
  <si>
    <t>Kanton Baselland</t>
  </si>
  <si>
    <t>Boden</t>
  </si>
  <si>
    <t>0,2</t>
  </si>
  <si>
    <t>0,1</t>
  </si>
  <si>
    <t>Verein SMARAGD</t>
  </si>
  <si>
    <t>Biodiversität</t>
  </si>
  <si>
    <t>1,7</t>
  </si>
  <si>
    <t>0,8</t>
  </si>
  <si>
    <t>Kanton Freiburg</t>
  </si>
  <si>
    <t>10,7</t>
  </si>
  <si>
    <t>8,5</t>
  </si>
  <si>
    <t>Kanton Bern</t>
  </si>
  <si>
    <t>2010 – 2015 (2017)</t>
  </si>
  <si>
    <t>71,2</t>
  </si>
  <si>
    <t>54,3</t>
  </si>
  <si>
    <t>Kanton Aargau</t>
  </si>
  <si>
    <t>7,5</t>
  </si>
  <si>
    <t>6,0</t>
  </si>
  <si>
    <t>Kanton Appenzell Ausserrhoden</t>
  </si>
  <si>
    <t>3,8</t>
  </si>
  <si>
    <t>3,1</t>
  </si>
  <si>
    <t>Kanton Appenzell Innerrhoden</t>
  </si>
  <si>
    <t>2,7</t>
  </si>
  <si>
    <t>2,0</t>
  </si>
  <si>
    <t>3,2</t>
  </si>
  <si>
    <t>2,6</t>
  </si>
  <si>
    <t>16,6</t>
  </si>
  <si>
    <t>13,2</t>
  </si>
  <si>
    <t>2,4</t>
  </si>
  <si>
    <t>Prométerre, ProConseil Sàrl</t>
  </si>
  <si>
    <t>2011 – 2016 (2018)</t>
  </si>
  <si>
    <t>9,9</t>
  </si>
  <si>
    <t>7,9</t>
  </si>
  <si>
    <t>Chambre neuchâteloise d’agriculture et de viticulture</t>
  </si>
  <si>
    <t>3,7</t>
  </si>
  <si>
    <t>2,8</t>
  </si>
  <si>
    <t>Kanton Glarus</t>
  </si>
  <si>
    <t>1,8</t>
  </si>
  <si>
    <t>7,6</t>
  </si>
  <si>
    <t>5,9</t>
  </si>
  <si>
    <t>Ackerbegleitflora</t>
  </si>
  <si>
    <t>2011 – 2017 (2019)</t>
  </si>
  <si>
    <t>2,5</t>
  </si>
  <si>
    <t>Kanton Schaffhausen</t>
  </si>
  <si>
    <t>2012 – 2017 (2019)</t>
  </si>
  <si>
    <t>26,1</t>
  </si>
  <si>
    <t>20,9</t>
  </si>
  <si>
    <t>Verein Val Nature Pro</t>
  </si>
  <si>
    <t>Energie</t>
  </si>
  <si>
    <t>2,1</t>
  </si>
  <si>
    <t>1,4</t>
  </si>
  <si>
    <t>1,2</t>
  </si>
  <si>
    <t>0,9</t>
  </si>
  <si>
    <t>Boden / Luft / Wasser</t>
  </si>
  <si>
    <t>2013 – 2018 (2020)</t>
  </si>
  <si>
    <t>12,1</t>
  </si>
  <si>
    <t>9,4</t>
  </si>
  <si>
    <t>5,8</t>
  </si>
  <si>
    <t>4,0</t>
  </si>
  <si>
    <t>2014 – 2019 (2021)</t>
  </si>
  <si>
    <t>26,9</t>
  </si>
  <si>
    <t>21,2</t>
  </si>
  <si>
    <r>
      <t xml:space="preserve">Projektdauer </t>
    </r>
    <r>
      <rPr>
        <b/>
        <vertAlign val="superscript"/>
        <sz val="8"/>
        <rFont val="Calibri"/>
        <family val="2"/>
      </rPr>
      <t>1</t>
    </r>
  </si>
  <si>
    <r>
      <t>1</t>
    </r>
    <r>
      <rPr>
        <sz val="7"/>
        <rFont val="Calibri"/>
        <family val="2"/>
        <scheme val="minor"/>
      </rPr>
      <t xml:space="preserve"> In Klammer: Letztes Jahr des Wirkungsmonitorings (wird nach Projektabschluss während zwei Jahren weitergeführt)</t>
    </r>
  </si>
  <si>
    <t>Boden / Ammoniak</t>
  </si>
  <si>
    <t xml:space="preserve">Beiträge </t>
  </si>
  <si>
    <t>Laufende Ressourcenprojekte</t>
  </si>
  <si>
    <t>Treibhausgas</t>
  </si>
  <si>
    <t>2016 – 2021 (2023)</t>
  </si>
  <si>
    <t>1,5</t>
  </si>
  <si>
    <t>IP-SUISSE</t>
  </si>
  <si>
    <t>0,6</t>
  </si>
  <si>
    <t>Verein Kometian</t>
  </si>
  <si>
    <t>Antibiotika</t>
  </si>
  <si>
    <t>Total 2016</t>
  </si>
  <si>
    <t>Verein AgroCO2ncept</t>
  </si>
  <si>
    <t>PSM</t>
  </si>
  <si>
    <t>2017 – 2022 (2024)</t>
  </si>
  <si>
    <t>5,3</t>
  </si>
  <si>
    <t>1,6</t>
  </si>
  <si>
    <t>62,7</t>
  </si>
  <si>
    <t>4,1</t>
  </si>
  <si>
    <t>1,3</t>
  </si>
  <si>
    <t>3,9</t>
  </si>
  <si>
    <t>9,3</t>
  </si>
  <si>
    <t>Total 2017</t>
  </si>
  <si>
    <t>Kanton Aargau, Bauernverband Aargau, Verband Aargauischer Bienenzüchtervereine</t>
  </si>
  <si>
    <t xml:space="preserve">HAFL, Schweizerische Vogelwarte, Universität Bern, Agridea
</t>
  </si>
  <si>
    <t>Verein Kälbergesundheitsdienst</t>
  </si>
  <si>
    <t>Kanton Solothurn (Amt für Landwirtschaft (ALW), vom Amt für Umwelt (Afu))</t>
  </si>
  <si>
    <t>Kanton Graubünden, Amt für Landwirtschaft und Geoinformation (ALG)</t>
  </si>
  <si>
    <t>Kanton Jura (Fondation Rurale Interjurassienne)</t>
  </si>
  <si>
    <t>Verein Vitival</t>
  </si>
  <si>
    <t>Kanton Bern (Amt für Landwirtschaft und Natur (LANAT) und Berner Bauern Verband (BEBV)</t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</si>
  <si>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Amt für Landwirtschaft (ALW), vom Amt für Umwelt (Afu) und Solothurnischen Bauernverband (SOBV)</t>
    </r>
  </si>
  <si>
    <r>
      <t xml:space="preserve">Kanton Solothurn </t>
    </r>
    <r>
      <rPr>
        <vertAlign val="superscript"/>
        <sz val="8"/>
        <rFont val="Calibri"/>
        <family val="2"/>
      </rPr>
      <t>2</t>
    </r>
  </si>
  <si>
    <t>3 Kantone Uri, Schwyz, Obwalden, Nidwalden, Zug</t>
  </si>
  <si>
    <r>
      <rPr>
        <vertAlign val="superscript"/>
        <sz val="7"/>
        <rFont val="Calibri"/>
        <family val="2"/>
        <scheme val="minor"/>
      </rPr>
      <t>4</t>
    </r>
    <r>
      <rPr>
        <sz val="7"/>
        <rFont val="Calibri"/>
        <family val="2"/>
        <scheme val="minor"/>
      </rPr>
      <t xml:space="preserve"> Kantone Aargau, Baselland, Genf, Graubünden, Luzern, Waadt, Wallis, Zürich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</si>
  <si>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</rPr>
      <t xml:space="preserve"> </t>
    </r>
    <r>
      <rPr>
        <sz val="7"/>
        <rFont val="Calibri"/>
      </rPr>
      <t>Amt für Landschaft und Natur des Kanton Zürich (ALN), Amt für Abfall, Wasser, Energie und Luft des Kantons Zürich (AWEL)</t>
    </r>
  </si>
  <si>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  <r>
      <rPr>
        <sz val="7"/>
        <rFont val="Calibri"/>
      </rPr>
      <t>Service de l’agriculture (SAGR), Direction générale de l’environnement (DGE)</t>
    </r>
  </si>
  <si>
    <r>
      <rPr>
        <vertAlign val="superscript"/>
        <sz val="8"/>
        <rFont val="Calibri"/>
        <family val="2"/>
      </rPr>
      <t>7</t>
    </r>
    <r>
      <rPr>
        <sz val="8"/>
        <rFont val="Calibri"/>
      </rPr>
      <t xml:space="preserve"> </t>
    </r>
    <r>
      <rPr>
        <sz val="7"/>
        <rFont val="Calibri"/>
      </rPr>
      <t xml:space="preserve">Kanton Basel-Landschaft Amt für Umweltschutz und Energie BL (AUE) und das landwirtschaftliche Zentrum Ebenrain (LZE) </t>
    </r>
  </si>
  <si>
    <r>
      <t xml:space="preserve">Zentralschweizer Kantone </t>
    </r>
    <r>
      <rPr>
        <vertAlign val="superscript"/>
        <sz val="8"/>
        <rFont val="Calibri"/>
        <family val="2"/>
      </rPr>
      <t>3</t>
    </r>
  </si>
  <si>
    <r>
      <t xml:space="preserve">8 Kantone </t>
    </r>
    <r>
      <rPr>
        <vertAlign val="superscript"/>
        <sz val="8"/>
        <rFont val="Calibri"/>
        <family val="2"/>
      </rPr>
      <t>4</t>
    </r>
  </si>
  <si>
    <r>
      <t xml:space="preserve">Kanton Waadt </t>
    </r>
    <r>
      <rPr>
        <vertAlign val="superscript"/>
        <sz val="8"/>
        <rFont val="Calibri"/>
        <family val="2"/>
      </rPr>
      <t>6</t>
    </r>
    <r>
      <rPr>
        <sz val="8"/>
        <rFont val="Calibri"/>
      </rPr>
      <t xml:space="preserve"> </t>
    </r>
  </si>
  <si>
    <r>
      <t xml:space="preserve">Kanton Baselland </t>
    </r>
    <r>
      <rPr>
        <vertAlign val="superscript"/>
        <sz val="8"/>
        <rFont val="Calibri"/>
        <family val="2"/>
      </rPr>
      <t>7</t>
    </r>
  </si>
  <si>
    <t>Kanton Tessin (Ufficio del veterinario cantonale (UVC), Sezione dell’agricoltura (Sagr))</t>
  </si>
  <si>
    <t>mis a jour 10.07.2018 sdn</t>
  </si>
  <si>
    <r>
      <t xml:space="preserve">Kanton Zürich </t>
    </r>
    <r>
      <rPr>
        <vertAlign val="superscript"/>
        <sz val="8"/>
        <rFont val="Calibri"/>
        <family val="2"/>
      </rPr>
      <t>5</t>
    </r>
    <r>
      <rPr>
        <sz val="8"/>
        <rFont val="Calibri"/>
      </rPr>
      <t>, Zürcher Bauernverband (ZBV), SVLT Sektion Zürich</t>
    </r>
  </si>
  <si>
    <t>Quelle: BLW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</si>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</sst>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[&gt;9999]\ ##\ ###;####\ "/>
    <numFmt numFmtId="166" formatCode="##\ ###\ ##0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7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0000"/>
      <name val="Calibri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1" fillId="0" borderId="0" xfId="56" applyFont="1" applyFill="1" applyBorder="1" applyAlignment="1">
      <alignment horizontal="center" vertical="center"/>
    </xf>
    <xf numFmtId="164" fontId="21" fillId="0" borderId="0" xfId="56" applyNumberFormat="1" applyFont="1" applyFill="1" applyBorder="1" applyAlignment="1">
      <alignment horizontal="center" vertical="center"/>
    </xf>
    <xf numFmtId="0" fontId="21" fillId="0" borderId="0" xfId="56" applyFont="1" applyFill="1" applyBorder="1" applyAlignment="1">
      <alignment horizontal="left" vertical="center"/>
    </xf>
    <xf numFmtId="0" fontId="21" fillId="0" borderId="0" xfId="56" applyFont="1" applyFill="1" applyBorder="1" applyAlignment="1">
      <alignment vertical="center"/>
    </xf>
    <xf numFmtId="1" fontId="21" fillId="0" borderId="0" xfId="56" applyNumberFormat="1" applyFont="1" applyFill="1" applyBorder="1" applyAlignment="1">
      <alignment vertical="center"/>
    </xf>
    <xf numFmtId="0" fontId="23" fillId="0" borderId="0" xfId="56" applyFont="1" applyFill="1" applyBorder="1" applyAlignment="1">
      <alignment vertical="center"/>
    </xf>
    <xf numFmtId="0" fontId="22" fillId="22" borderId="3" xfId="56" applyFont="1" applyFill="1" applyBorder="1" applyAlignment="1">
      <alignment vertical="center"/>
    </xf>
    <xf numFmtId="0" fontId="22" fillId="22" borderId="4" xfId="56" applyFont="1" applyFill="1" applyBorder="1" applyAlignment="1">
      <alignment vertical="center"/>
    </xf>
    <xf numFmtId="0" fontId="22" fillId="22" borderId="5" xfId="56" applyFont="1" applyFill="1" applyBorder="1" applyAlignment="1">
      <alignment vertical="center"/>
    </xf>
    <xf numFmtId="165" fontId="22" fillId="22" borderId="4" xfId="56" applyNumberFormat="1" applyFont="1" applyFill="1" applyBorder="1" applyAlignment="1">
      <alignment horizontal="right" vertical="center"/>
    </xf>
    <xf numFmtId="165" fontId="21" fillId="0" borderId="0" xfId="56" applyNumberFormat="1" applyFont="1" applyFill="1" applyBorder="1" applyAlignment="1">
      <alignment horizontal="right" vertical="center"/>
    </xf>
    <xf numFmtId="165" fontId="22" fillId="22" borderId="5" xfId="56" applyNumberFormat="1" applyFont="1" applyFill="1" applyBorder="1" applyAlignment="1">
      <alignment horizontal="right" vertical="center"/>
    </xf>
    <xf numFmtId="0" fontId="24" fillId="0" borderId="0" xfId="56" applyFont="1" applyFill="1" applyBorder="1" applyAlignment="1">
      <alignment horizontal="left" vertical="center"/>
    </xf>
    <xf numFmtId="165" fontId="25" fillId="22" borderId="3" xfId="56" applyNumberFormat="1" applyFont="1" applyFill="1" applyBorder="1" applyAlignment="1">
      <alignment horizontal="right" vertical="center"/>
    </xf>
    <xf numFmtId="0" fontId="21" fillId="23" borderId="0" xfId="56" applyFont="1" applyFill="1" applyBorder="1" applyAlignment="1">
      <alignment horizontal="left" vertical="center"/>
    </xf>
    <xf numFmtId="165" fontId="21" fillId="23" borderId="0" xfId="56" applyNumberFormat="1" applyFont="1" applyFill="1" applyBorder="1" applyAlignment="1">
      <alignment horizontal="right" vertical="center"/>
    </xf>
    <xf numFmtId="0" fontId="27" fillId="24" borderId="4" xfId="56" applyFont="1" applyFill="1" applyBorder="1" applyAlignment="1">
      <alignment vertical="center"/>
    </xf>
    <xf numFmtId="0" fontId="28" fillId="24" borderId="4" xfId="56" applyFont="1" applyFill="1" applyBorder="1" applyAlignment="1">
      <alignment vertical="center"/>
    </xf>
    <xf numFmtId="0" fontId="26" fillId="24" borderId="5" xfId="56" applyFont="1" applyFill="1" applyBorder="1" applyAlignment="1">
      <alignment vertical="center"/>
    </xf>
    <xf numFmtId="0" fontId="25" fillId="24" borderId="5" xfId="56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5" fontId="28" fillId="23" borderId="0" xfId="56" applyNumberFormat="1" applyFont="1" applyFill="1" applyBorder="1" applyAlignment="1">
      <alignment horizontal="right" vertical="center"/>
    </xf>
    <xf numFmtId="0" fontId="28" fillId="0" borderId="0" xfId="56" applyFont="1" applyFill="1" applyBorder="1" applyAlignment="1">
      <alignment horizontal="left" vertical="center"/>
    </xf>
    <xf numFmtId="0" fontId="21" fillId="23" borderId="0" xfId="56" applyFont="1" applyFill="1" applyBorder="1" applyAlignment="1">
      <alignment horizontal="left" vertical="center" wrapText="1"/>
    </xf>
    <xf numFmtId="165" fontId="28" fillId="0" borderId="0" xfId="56" applyNumberFormat="1" applyFont="1" applyFill="1" applyBorder="1" applyAlignment="1">
      <alignment horizontal="right" vertical="center"/>
    </xf>
    <xf numFmtId="165" fontId="21" fillId="0" borderId="0" xfId="56" applyNumberFormat="1" applyFont="1" applyFill="1" applyBorder="1" applyAlignment="1">
      <alignment vertical="center"/>
    </xf>
    <xf numFmtId="14" fontId="34" fillId="0" borderId="0" xfId="56" applyNumberFormat="1" applyFont="1" applyFill="1" applyBorder="1" applyAlignment="1">
      <alignment vertical="center"/>
    </xf>
    <xf numFmtId="0" fontId="28" fillId="0" borderId="0" xfId="56" applyFont="1" applyFill="1" applyBorder="1" applyAlignment="1">
      <alignment horizontal="left" vertical="center" wrapText="1"/>
    </xf>
    <xf numFmtId="0" fontId="28" fillId="0" borderId="0" xfId="56" applyFont="1" applyFill="1" applyBorder="1" applyAlignment="1">
      <alignment vertical="center"/>
    </xf>
    <xf numFmtId="0" fontId="28" fillId="23" borderId="0" xfId="56" applyFont="1" applyFill="1" applyBorder="1" applyAlignment="1">
      <alignment horizontal="left" vertical="center"/>
    </xf>
    <xf numFmtId="0" fontId="28" fillId="23" borderId="0" xfId="56" applyFont="1" applyFill="1" applyBorder="1" applyAlignment="1">
      <alignment horizontal="left" vertical="center" wrapText="1"/>
    </xf>
    <xf numFmtId="0" fontId="35" fillId="0" borderId="0" xfId="56" applyFont="1" applyFill="1" applyBorder="1" applyAlignment="1">
      <alignment vertical="center"/>
    </xf>
    <xf numFmtId="0" fontId="35" fillId="0" borderId="0" xfId="0" applyFont="1" applyAlignment="1">
      <alignment vertical="center"/>
    </xf>
    <xf numFmtId="165" fontId="28" fillId="23" borderId="0" xfId="56" applyNumberFormat="1" applyFont="1" applyFill="1" applyBorder="1" applyAlignment="1">
      <alignment horizontal="right" vertical="center" wrapText="1"/>
    </xf>
    <xf numFmtId="0" fontId="35" fillId="0" borderId="0" xfId="0" applyFont="1"/>
    <xf numFmtId="166" fontId="28" fillId="23" borderId="0" xfId="56" applyNumberFormat="1" applyFont="1" applyFill="1" applyBorder="1" applyAlignment="1">
      <alignment horizontal="right" vertical="center"/>
    </xf>
    <xf numFmtId="166" fontId="21" fillId="0" borderId="0" xfId="56" applyNumberFormat="1" applyFont="1" applyFill="1" applyBorder="1" applyAlignment="1">
      <alignment horizontal="right" vertical="center"/>
    </xf>
    <xf numFmtId="166" fontId="21" fillId="23" borderId="0" xfId="56" applyNumberFormat="1" applyFont="1" applyFill="1" applyBorder="1" applyAlignment="1">
      <alignment horizontal="right" vertical="center"/>
    </xf>
    <xf numFmtId="166" fontId="25" fillId="24" borderId="5" xfId="60" applyNumberFormat="1" applyFont="1" applyFill="1" applyBorder="1" applyAlignment="1">
      <alignment vertical="center"/>
    </xf>
    <xf numFmtId="0" fontId="21" fillId="0" borderId="0" xfId="56" applyFont="1" applyFill="1" applyBorder="1" applyAlignment="1">
      <alignment horizontal="left" vertical="top" wrapText="1"/>
    </xf>
    <xf numFmtId="165" fontId="22" fillId="22" borderId="3" xfId="56" applyNumberFormat="1" applyFont="1" applyFill="1" applyBorder="1" applyAlignment="1">
      <alignment horizontal="center" vertical="center"/>
    </xf>
    <xf numFmtId="3" fontId="33" fillId="0" borderId="0" xfId="61" applyNumberFormat="1" applyFont="1" applyFill="1" applyBorder="1" applyAlignment="1" applyProtection="1">
      <alignment vertical="center"/>
    </xf>
  </cellXfs>
  <cellStyles count="65">
    <cellStyle name="Dezimal" xfId="60" builtinId="3"/>
    <cellStyle name="Milliers 2" xfId="59"/>
    <cellStyle name="Milliers 3" xfId="63"/>
    <cellStyle name="Normal 2" xfId="57"/>
    <cellStyle name="Normal 3" xfId="61"/>
    <cellStyle name="Normal 4" xfId="64"/>
    <cellStyle name="Pourcentage 2" xfId="58"/>
    <cellStyle name="Pourcentage 3" xfId="62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4"/>
  <sheetViews>
    <sheetView tabSelected="1" zoomScale="150" zoomScaleNormal="150" zoomScalePageLayoutView="150" workbookViewId="0"/>
  </sheetViews>
  <sheetFormatPr baseColWidth="10" defaultColWidth="11.5" defaultRowHeight="12" customHeight="1" x14ac:dyDescent="0.15"/>
  <cols>
    <col min="1" max="1" width="26.83203125" style="4" customWidth="1"/>
    <col min="2" max="3" width="13.5" style="4" customWidth="1"/>
    <col min="4" max="5" width="8" style="5" customWidth="1"/>
    <col min="6" max="6" width="10.6640625" style="5" customWidth="1"/>
    <col min="7" max="7" width="16" style="5" customWidth="1"/>
    <col min="8" max="16384" width="11.5" style="4"/>
  </cols>
  <sheetData>
    <row r="1" spans="1:8" ht="15" customHeight="1" x14ac:dyDescent="0.15">
      <c r="A1" s="13" t="s">
        <v>79</v>
      </c>
    </row>
    <row r="2" spans="1:8" ht="12" customHeight="1" x14ac:dyDescent="0.15">
      <c r="A2" s="7" t="s">
        <v>2</v>
      </c>
      <c r="B2" s="14" t="s">
        <v>3</v>
      </c>
      <c r="C2" s="14" t="s">
        <v>75</v>
      </c>
      <c r="D2" s="42" t="s">
        <v>4</v>
      </c>
      <c r="E2" s="42"/>
      <c r="F2" s="14" t="s">
        <v>78</v>
      </c>
      <c r="G2" s="1"/>
      <c r="H2" s="28" t="s">
        <v>119</v>
      </c>
    </row>
    <row r="3" spans="1:8" ht="11" customHeight="1" x14ac:dyDescent="0.15">
      <c r="A3" s="8"/>
      <c r="B3" s="10"/>
      <c r="C3" s="10"/>
      <c r="D3" s="10" t="s">
        <v>5</v>
      </c>
      <c r="E3" s="10" t="s">
        <v>6</v>
      </c>
      <c r="F3" s="10">
        <v>2017</v>
      </c>
      <c r="G3" s="1"/>
    </row>
    <row r="4" spans="1:8" ht="11" customHeight="1" x14ac:dyDescent="0.15">
      <c r="A4" s="9"/>
      <c r="B4" s="12"/>
      <c r="C4" s="12" t="s">
        <v>0</v>
      </c>
      <c r="D4" s="12" t="s">
        <v>7</v>
      </c>
      <c r="E4" s="12" t="s">
        <v>7</v>
      </c>
      <c r="F4" s="12" t="s">
        <v>1</v>
      </c>
      <c r="G4" s="2"/>
    </row>
    <row r="5" spans="1:8" ht="11" customHeight="1" x14ac:dyDescent="0.15">
      <c r="A5" s="15" t="s">
        <v>9</v>
      </c>
      <c r="B5" s="16" t="s">
        <v>8</v>
      </c>
      <c r="C5" s="16" t="s">
        <v>10</v>
      </c>
      <c r="D5" s="16" t="s">
        <v>11</v>
      </c>
      <c r="E5" s="16" t="s">
        <v>12</v>
      </c>
      <c r="F5" s="39" t="s">
        <v>122</v>
      </c>
      <c r="G5" s="4"/>
    </row>
    <row r="6" spans="1:8" ht="11" customHeight="1" x14ac:dyDescent="0.15">
      <c r="A6" s="3" t="s">
        <v>13</v>
      </c>
      <c r="B6" s="11" t="s">
        <v>14</v>
      </c>
      <c r="C6" s="11" t="s">
        <v>10</v>
      </c>
      <c r="D6" s="11" t="s">
        <v>15</v>
      </c>
      <c r="E6" s="11" t="s">
        <v>16</v>
      </c>
      <c r="F6" s="38" t="s">
        <v>122</v>
      </c>
      <c r="G6" s="4"/>
    </row>
    <row r="7" spans="1:8" ht="11" customHeight="1" x14ac:dyDescent="0.15">
      <c r="A7" s="15" t="s">
        <v>17</v>
      </c>
      <c r="B7" s="16" t="s">
        <v>18</v>
      </c>
      <c r="C7" s="16" t="s">
        <v>10</v>
      </c>
      <c r="D7" s="16" t="s">
        <v>19</v>
      </c>
      <c r="E7" s="16" t="s">
        <v>20</v>
      </c>
      <c r="F7" s="39" t="s">
        <v>122</v>
      </c>
      <c r="G7" s="4"/>
    </row>
    <row r="8" spans="1:8" ht="11" customHeight="1" x14ac:dyDescent="0.15">
      <c r="A8" s="3" t="s">
        <v>21</v>
      </c>
      <c r="B8" s="11" t="s">
        <v>8</v>
      </c>
      <c r="C8" s="11" t="s">
        <v>10</v>
      </c>
      <c r="D8" s="11" t="s">
        <v>22</v>
      </c>
      <c r="E8" s="11" t="s">
        <v>23</v>
      </c>
      <c r="F8" s="38" t="s">
        <v>122</v>
      </c>
      <c r="G8" s="4"/>
    </row>
    <row r="9" spans="1:8" ht="11" customHeight="1" x14ac:dyDescent="0.15">
      <c r="A9" s="15" t="s">
        <v>24</v>
      </c>
      <c r="B9" s="23" t="s">
        <v>77</v>
      </c>
      <c r="C9" s="16" t="s">
        <v>25</v>
      </c>
      <c r="D9" s="16" t="s">
        <v>26</v>
      </c>
      <c r="E9" s="16" t="s">
        <v>27</v>
      </c>
      <c r="F9" s="37">
        <v>10131</v>
      </c>
      <c r="G9" s="4"/>
    </row>
    <row r="10" spans="1:8" ht="11" customHeight="1" x14ac:dyDescent="0.15">
      <c r="A10" s="3" t="s">
        <v>28</v>
      </c>
      <c r="B10" s="11" t="s">
        <v>8</v>
      </c>
      <c r="C10" s="11" t="s">
        <v>25</v>
      </c>
      <c r="D10" s="11" t="s">
        <v>29</v>
      </c>
      <c r="E10" s="11" t="s">
        <v>30</v>
      </c>
      <c r="F10" s="38">
        <v>12964</v>
      </c>
      <c r="G10" s="4"/>
    </row>
    <row r="11" spans="1:8" ht="11" customHeight="1" x14ac:dyDescent="0.15">
      <c r="A11" s="15" t="s">
        <v>31</v>
      </c>
      <c r="B11" s="23" t="s">
        <v>8</v>
      </c>
      <c r="C11" s="16" t="s">
        <v>25</v>
      </c>
      <c r="D11" s="16" t="s">
        <v>32</v>
      </c>
      <c r="E11" s="16" t="s">
        <v>33</v>
      </c>
      <c r="F11" s="39" t="s">
        <v>122</v>
      </c>
      <c r="G11" s="4"/>
    </row>
    <row r="12" spans="1:8" ht="11" customHeight="1" x14ac:dyDescent="0.15">
      <c r="A12" s="3" t="s">
        <v>34</v>
      </c>
      <c r="B12" s="11" t="s">
        <v>8</v>
      </c>
      <c r="C12" s="11" t="s">
        <v>25</v>
      </c>
      <c r="D12" s="11" t="s">
        <v>35</v>
      </c>
      <c r="E12" s="11" t="s">
        <v>36</v>
      </c>
      <c r="F12" s="38" t="s">
        <v>122</v>
      </c>
      <c r="G12" s="4"/>
    </row>
    <row r="13" spans="1:8" ht="11" customHeight="1" x14ac:dyDescent="0.15">
      <c r="A13" s="32" t="s">
        <v>108</v>
      </c>
      <c r="B13" s="23" t="s">
        <v>8</v>
      </c>
      <c r="C13" s="16" t="s">
        <v>25</v>
      </c>
      <c r="D13" s="16" t="s">
        <v>37</v>
      </c>
      <c r="E13" s="16" t="s">
        <v>38</v>
      </c>
      <c r="F13" s="39">
        <v>21140</v>
      </c>
      <c r="G13" s="4"/>
    </row>
    <row r="14" spans="1:8" ht="11" customHeight="1" x14ac:dyDescent="0.15">
      <c r="A14" s="24" t="s">
        <v>114</v>
      </c>
      <c r="B14" s="11" t="s">
        <v>8</v>
      </c>
      <c r="C14" s="11" t="s">
        <v>25</v>
      </c>
      <c r="D14" s="11" t="s">
        <v>39</v>
      </c>
      <c r="E14" s="11" t="s">
        <v>40</v>
      </c>
      <c r="F14" s="38">
        <v>90509</v>
      </c>
      <c r="G14" s="4"/>
    </row>
    <row r="15" spans="1:8" ht="23" customHeight="1" x14ac:dyDescent="0.15">
      <c r="A15" s="32" t="s">
        <v>102</v>
      </c>
      <c r="B15" s="23" t="s">
        <v>14</v>
      </c>
      <c r="C15" s="16" t="s">
        <v>25</v>
      </c>
      <c r="D15" s="16" t="s">
        <v>37</v>
      </c>
      <c r="E15" s="16" t="s">
        <v>41</v>
      </c>
      <c r="F15" s="39">
        <v>8754</v>
      </c>
      <c r="G15" s="4"/>
    </row>
    <row r="16" spans="1:8" ht="11" x14ac:dyDescent="0.15">
      <c r="A16" s="3" t="s">
        <v>42</v>
      </c>
      <c r="B16" s="11" t="s">
        <v>8</v>
      </c>
      <c r="C16" s="11" t="s">
        <v>43</v>
      </c>
      <c r="D16" s="11" t="s">
        <v>44</v>
      </c>
      <c r="E16" s="11" t="s">
        <v>45</v>
      </c>
      <c r="F16" s="38">
        <v>32284</v>
      </c>
      <c r="G16" s="4"/>
    </row>
    <row r="17" spans="1:7" ht="23" customHeight="1" x14ac:dyDescent="0.15">
      <c r="A17" s="25" t="s">
        <v>46</v>
      </c>
      <c r="B17" s="23" t="s">
        <v>8</v>
      </c>
      <c r="C17" s="16" t="s">
        <v>43</v>
      </c>
      <c r="D17" s="16" t="s">
        <v>47</v>
      </c>
      <c r="E17" s="16" t="s">
        <v>48</v>
      </c>
      <c r="F17" s="39" t="s">
        <v>122</v>
      </c>
      <c r="G17" s="4"/>
    </row>
    <row r="18" spans="1:7" ht="11" x14ac:dyDescent="0.15">
      <c r="A18" s="3" t="s">
        <v>49</v>
      </c>
      <c r="B18" s="11" t="s">
        <v>8</v>
      </c>
      <c r="C18" s="11" t="s">
        <v>43</v>
      </c>
      <c r="D18" s="11" t="s">
        <v>41</v>
      </c>
      <c r="E18" s="11" t="s">
        <v>50</v>
      </c>
      <c r="F18" s="38">
        <v>580</v>
      </c>
      <c r="G18" s="4"/>
    </row>
    <row r="19" spans="1:7" ht="23" customHeight="1" x14ac:dyDescent="0.15">
      <c r="A19" s="25" t="s">
        <v>103</v>
      </c>
      <c r="B19" s="23" t="s">
        <v>8</v>
      </c>
      <c r="C19" s="16" t="s">
        <v>43</v>
      </c>
      <c r="D19" s="16" t="s">
        <v>51</v>
      </c>
      <c r="E19" s="16" t="s">
        <v>52</v>
      </c>
      <c r="F19" s="37">
        <v>741953</v>
      </c>
      <c r="G19" s="4"/>
    </row>
    <row r="20" spans="1:7" x14ac:dyDescent="0.15">
      <c r="A20" s="24" t="s">
        <v>115</v>
      </c>
      <c r="B20" s="11" t="s">
        <v>53</v>
      </c>
      <c r="C20" s="11" t="s">
        <v>54</v>
      </c>
      <c r="D20" s="11" t="s">
        <v>55</v>
      </c>
      <c r="E20" s="11" t="s">
        <v>50</v>
      </c>
      <c r="F20" s="38">
        <v>266993</v>
      </c>
      <c r="G20" s="4"/>
    </row>
    <row r="21" spans="1:7" ht="11" x14ac:dyDescent="0.15">
      <c r="A21" s="15" t="s">
        <v>56</v>
      </c>
      <c r="B21" s="23" t="s">
        <v>8</v>
      </c>
      <c r="C21" s="16" t="s">
        <v>57</v>
      </c>
      <c r="D21" s="16" t="s">
        <v>38</v>
      </c>
      <c r="E21" s="16" t="s">
        <v>36</v>
      </c>
      <c r="F21" s="37">
        <v>314232</v>
      </c>
      <c r="G21" s="4"/>
    </row>
    <row r="22" spans="1:7" ht="23" customHeight="1" x14ac:dyDescent="0.15">
      <c r="A22" s="29" t="s">
        <v>120</v>
      </c>
      <c r="B22" s="11" t="s">
        <v>8</v>
      </c>
      <c r="C22" s="11" t="s">
        <v>57</v>
      </c>
      <c r="D22" s="11" t="s">
        <v>58</v>
      </c>
      <c r="E22" s="11" t="s">
        <v>59</v>
      </c>
      <c r="F22" s="38">
        <v>2703104</v>
      </c>
      <c r="G22" s="4"/>
    </row>
    <row r="23" spans="1:7" ht="11" x14ac:dyDescent="0.15">
      <c r="A23" s="15" t="s">
        <v>60</v>
      </c>
      <c r="B23" s="23" t="s">
        <v>61</v>
      </c>
      <c r="C23" s="16" t="s">
        <v>57</v>
      </c>
      <c r="D23" s="16" t="s">
        <v>62</v>
      </c>
      <c r="E23" s="16" t="s">
        <v>63</v>
      </c>
      <c r="F23" s="37">
        <v>213797</v>
      </c>
      <c r="G23" s="4"/>
    </row>
    <row r="24" spans="1:7" ht="11" x14ac:dyDescent="0.15">
      <c r="A24" s="3" t="s">
        <v>13</v>
      </c>
      <c r="B24" s="11" t="s">
        <v>8</v>
      </c>
      <c r="C24" s="11" t="s">
        <v>57</v>
      </c>
      <c r="D24" s="11" t="s">
        <v>64</v>
      </c>
      <c r="E24" s="11" t="s">
        <v>65</v>
      </c>
      <c r="F24" s="38">
        <v>285123</v>
      </c>
      <c r="G24" s="4"/>
    </row>
    <row r="25" spans="1:7" ht="11" customHeight="1" x14ac:dyDescent="0.15">
      <c r="A25" s="32" t="s">
        <v>104</v>
      </c>
      <c r="B25" s="35" t="s">
        <v>66</v>
      </c>
      <c r="C25" s="16" t="s">
        <v>67</v>
      </c>
      <c r="D25" s="16" t="s">
        <v>68</v>
      </c>
      <c r="E25" s="16" t="s">
        <v>69</v>
      </c>
      <c r="F25" s="37">
        <v>380640</v>
      </c>
      <c r="G25" s="4"/>
    </row>
    <row r="26" spans="1:7" ht="11" customHeight="1" x14ac:dyDescent="0.15">
      <c r="A26" s="24" t="s">
        <v>105</v>
      </c>
      <c r="B26" s="11" t="s">
        <v>14</v>
      </c>
      <c r="C26" s="11" t="s">
        <v>67</v>
      </c>
      <c r="D26" s="11" t="s">
        <v>70</v>
      </c>
      <c r="E26" s="11" t="s">
        <v>71</v>
      </c>
      <c r="F26" s="38">
        <v>113049</v>
      </c>
      <c r="G26" s="4"/>
    </row>
    <row r="27" spans="1:7" ht="11" customHeight="1" x14ac:dyDescent="0.15">
      <c r="A27" s="31" t="s">
        <v>116</v>
      </c>
      <c r="B27" s="23" t="s">
        <v>14</v>
      </c>
      <c r="C27" s="23" t="s">
        <v>72</v>
      </c>
      <c r="D27" s="16" t="s">
        <v>73</v>
      </c>
      <c r="E27" s="16" t="s">
        <v>74</v>
      </c>
      <c r="F27" s="37">
        <v>2540469</v>
      </c>
      <c r="G27" s="4"/>
    </row>
    <row r="28" spans="1:7" ht="11" customHeight="1" x14ac:dyDescent="0.15">
      <c r="A28" s="24" t="s">
        <v>88</v>
      </c>
      <c r="B28" s="26" t="s">
        <v>80</v>
      </c>
      <c r="C28" s="26" t="s">
        <v>81</v>
      </c>
      <c r="D28" s="26" t="s">
        <v>36</v>
      </c>
      <c r="E28" s="26" t="s">
        <v>82</v>
      </c>
      <c r="F28" s="38">
        <v>92443</v>
      </c>
      <c r="G28" s="4"/>
    </row>
    <row r="29" spans="1:7" ht="11" customHeight="1" x14ac:dyDescent="0.15">
      <c r="A29" s="15" t="s">
        <v>83</v>
      </c>
      <c r="B29" s="23" t="s">
        <v>80</v>
      </c>
      <c r="C29" s="16" t="s">
        <v>81</v>
      </c>
      <c r="D29" s="16" t="s">
        <v>20</v>
      </c>
      <c r="E29" s="16" t="s">
        <v>84</v>
      </c>
      <c r="F29" s="39" t="s">
        <v>122</v>
      </c>
      <c r="G29" s="4"/>
    </row>
    <row r="30" spans="1:7" ht="11" customHeight="1" x14ac:dyDescent="0.15">
      <c r="A30" s="3" t="s">
        <v>85</v>
      </c>
      <c r="B30" s="11" t="s">
        <v>86</v>
      </c>
      <c r="C30" s="11" t="s">
        <v>81</v>
      </c>
      <c r="D30" s="11" t="s">
        <v>82</v>
      </c>
      <c r="E30" s="11" t="s">
        <v>64</v>
      </c>
      <c r="F30" s="38">
        <v>186984</v>
      </c>
      <c r="G30" s="4"/>
    </row>
    <row r="31" spans="1:7" ht="11" customHeight="1" x14ac:dyDescent="0.15">
      <c r="A31" s="31" t="s">
        <v>117</v>
      </c>
      <c r="B31" s="23" t="s">
        <v>89</v>
      </c>
      <c r="C31" s="23" t="s">
        <v>90</v>
      </c>
      <c r="D31" s="16">
        <v>1</v>
      </c>
      <c r="E31" s="16">
        <v>0.8</v>
      </c>
      <c r="F31" s="37">
        <v>112577</v>
      </c>
      <c r="G31" s="4"/>
    </row>
    <row r="32" spans="1:7" ht="23" customHeight="1" x14ac:dyDescent="0.15">
      <c r="A32" s="29" t="s">
        <v>106</v>
      </c>
      <c r="B32" s="26" t="s">
        <v>89</v>
      </c>
      <c r="C32" s="26" t="s">
        <v>90</v>
      </c>
      <c r="D32" s="26" t="s">
        <v>93</v>
      </c>
      <c r="E32" s="26">
        <v>49.7</v>
      </c>
      <c r="F32" s="38">
        <v>4052592</v>
      </c>
      <c r="G32" s="4"/>
    </row>
    <row r="33" spans="1:14" ht="23" customHeight="1" x14ac:dyDescent="0.15">
      <c r="A33" s="25" t="s">
        <v>99</v>
      </c>
      <c r="B33" s="23" t="s">
        <v>18</v>
      </c>
      <c r="C33" s="16" t="s">
        <v>90</v>
      </c>
      <c r="D33" s="16" t="s">
        <v>91</v>
      </c>
      <c r="E33" s="16" t="s">
        <v>94</v>
      </c>
      <c r="F33" s="37">
        <v>743041</v>
      </c>
      <c r="G33" s="4"/>
    </row>
    <row r="34" spans="1:14" ht="23" customHeight="1" x14ac:dyDescent="0.15">
      <c r="A34" s="41" t="s">
        <v>100</v>
      </c>
      <c r="B34" s="11" t="s">
        <v>18</v>
      </c>
      <c r="C34" s="11" t="s">
        <v>90</v>
      </c>
      <c r="D34" s="11" t="s">
        <v>92</v>
      </c>
      <c r="E34" s="11" t="s">
        <v>95</v>
      </c>
      <c r="F34" s="38">
        <v>81876</v>
      </c>
      <c r="G34" s="4"/>
    </row>
    <row r="35" spans="1:14" x14ac:dyDescent="0.15">
      <c r="A35" s="32" t="s">
        <v>108</v>
      </c>
      <c r="B35" s="23" t="s">
        <v>14</v>
      </c>
      <c r="C35" s="23" t="s">
        <v>90</v>
      </c>
      <c r="D35" s="16">
        <v>5</v>
      </c>
      <c r="E35" s="16" t="s">
        <v>96</v>
      </c>
      <c r="F35" s="37">
        <v>29582</v>
      </c>
      <c r="G35" s="4"/>
    </row>
    <row r="36" spans="1:14" ht="11" x14ac:dyDescent="0.15">
      <c r="A36" s="24" t="s">
        <v>101</v>
      </c>
      <c r="B36" s="26" t="s">
        <v>86</v>
      </c>
      <c r="C36" s="26" t="s">
        <v>90</v>
      </c>
      <c r="D36" s="26">
        <v>11.1</v>
      </c>
      <c r="E36" s="26" t="s">
        <v>97</v>
      </c>
      <c r="F36" s="38">
        <v>211625</v>
      </c>
      <c r="G36" s="4"/>
    </row>
    <row r="37" spans="1:14" ht="23" customHeight="1" x14ac:dyDescent="0.15">
      <c r="A37" s="32" t="s">
        <v>118</v>
      </c>
      <c r="B37" s="23" t="s">
        <v>86</v>
      </c>
      <c r="C37" s="16" t="s">
        <v>90</v>
      </c>
      <c r="D37" s="16" t="s">
        <v>50</v>
      </c>
      <c r="E37" s="16" t="s">
        <v>82</v>
      </c>
      <c r="F37" s="37">
        <v>173630</v>
      </c>
      <c r="G37" s="4"/>
      <c r="H37" s="36"/>
      <c r="I37" s="33"/>
      <c r="J37" s="33"/>
      <c r="K37" s="33"/>
      <c r="L37" s="33"/>
      <c r="M37" s="33"/>
      <c r="N37" s="33"/>
    </row>
    <row r="38" spans="1:14" ht="10" customHeight="1" x14ac:dyDescent="0.15">
      <c r="A38" s="19" t="s">
        <v>98</v>
      </c>
      <c r="B38" s="20"/>
      <c r="C38" s="20"/>
      <c r="D38" s="20"/>
      <c r="E38" s="20"/>
      <c r="F38" s="40">
        <f>SUM(F9:F37)</f>
        <v>13420072</v>
      </c>
      <c r="G38" s="4"/>
      <c r="H38" s="27"/>
    </row>
    <row r="39" spans="1:14" ht="10" customHeight="1" x14ac:dyDescent="0.15">
      <c r="A39" s="17" t="s">
        <v>87</v>
      </c>
      <c r="B39" s="18"/>
      <c r="C39" s="18"/>
      <c r="D39" s="18"/>
      <c r="E39" s="18"/>
      <c r="F39" s="40">
        <v>7440716</v>
      </c>
      <c r="G39" s="43"/>
    </row>
    <row r="40" spans="1:14" ht="11" customHeight="1" x14ac:dyDescent="0.15">
      <c r="A40" s="6"/>
      <c r="D40" s="4"/>
      <c r="E40" s="4"/>
      <c r="F40" s="4"/>
      <c r="G40" s="4"/>
    </row>
    <row r="41" spans="1:14" ht="11" customHeight="1" x14ac:dyDescent="0.15">
      <c r="A41" s="21" t="s">
        <v>76</v>
      </c>
      <c r="D41" s="4"/>
      <c r="E41" s="4"/>
      <c r="F41" s="4"/>
      <c r="G41" s="4"/>
    </row>
    <row r="42" spans="1:14" ht="11" customHeight="1" x14ac:dyDescent="0.15">
      <c r="A42" s="22" t="s">
        <v>107</v>
      </c>
      <c r="B42" s="30"/>
      <c r="C42" s="30"/>
      <c r="D42" s="4"/>
      <c r="E42" s="4"/>
      <c r="F42" s="4"/>
      <c r="G42" s="4"/>
    </row>
    <row r="43" spans="1:14" ht="11" customHeight="1" x14ac:dyDescent="0.15">
      <c r="A43" s="22" t="s">
        <v>109</v>
      </c>
      <c r="D43" s="4"/>
      <c r="E43" s="4"/>
      <c r="F43" s="4"/>
      <c r="G43" s="4"/>
    </row>
    <row r="44" spans="1:14" ht="12" customHeight="1" x14ac:dyDescent="0.15">
      <c r="A44" s="22" t="s">
        <v>110</v>
      </c>
      <c r="D44" s="4"/>
      <c r="E44" s="4"/>
      <c r="F44" s="4"/>
      <c r="G44" s="4"/>
    </row>
    <row r="45" spans="1:14" ht="12" customHeight="1" x14ac:dyDescent="0.15">
      <c r="A45" s="30" t="s">
        <v>111</v>
      </c>
    </row>
    <row r="46" spans="1:14" ht="12" customHeight="1" x14ac:dyDescent="0.15">
      <c r="A46" s="30" t="s">
        <v>112</v>
      </c>
    </row>
    <row r="47" spans="1:14" ht="12" customHeight="1" x14ac:dyDescent="0.15">
      <c r="A47" s="30" t="s">
        <v>113</v>
      </c>
    </row>
    <row r="48" spans="1:14" ht="12" customHeight="1" x14ac:dyDescent="0.15">
      <c r="D48" s="4"/>
      <c r="E48" s="4"/>
      <c r="F48" s="4"/>
      <c r="G48" s="4"/>
    </row>
    <row r="49" spans="1:11" ht="12" customHeight="1" x14ac:dyDescent="0.15">
      <c r="A49" s="22" t="s">
        <v>121</v>
      </c>
      <c r="D49" s="4"/>
      <c r="E49" s="4"/>
      <c r="F49" s="4"/>
      <c r="G49" s="4"/>
    </row>
    <row r="50" spans="1:11" ht="12" customHeight="1" x14ac:dyDescent="0.15">
      <c r="A50" s="6"/>
      <c r="B50" s="34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1" customHeight="1" x14ac:dyDescent="0.15">
      <c r="A51" s="6"/>
      <c r="B51" s="34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1" customHeight="1" x14ac:dyDescent="0.15">
      <c r="A52" s="6"/>
      <c r="B52" s="33"/>
      <c r="C52" s="33"/>
      <c r="D52" s="33"/>
      <c r="E52" s="33"/>
      <c r="F52" s="33"/>
      <c r="G52" s="33"/>
      <c r="H52" s="33"/>
      <c r="I52" s="33"/>
      <c r="J52" s="33"/>
    </row>
    <row r="53" spans="1:11" ht="11" customHeight="1" x14ac:dyDescent="0.15">
      <c r="A53" s="6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1" customHeight="1" x14ac:dyDescent="0.15">
      <c r="A54" s="6"/>
      <c r="D54" s="4"/>
      <c r="E54" s="4"/>
      <c r="F54" s="4"/>
      <c r="G54" s="4"/>
    </row>
  </sheetData>
  <mergeCells count="1">
    <mergeCell ref="D2:E2"/>
  </mergeCells>
  <phoneticPr fontId="20" type="noConversion"/>
  <pageMargins left="0.39370078740157483" right="0.39370078740157483" top="0.59055118110236227" bottom="0.39370078740157483" header="0.31496062992125984" footer="0.31496062992125984"/>
  <pageSetup paperSize="9"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sourcenprogramme_Projekte_Daten_2017_d"/>
    <f:field ref="objsubject" par="" edit="true" text=""/>
    <f:field ref="objcreatedby" par="" text="Bühlmann, Monique, BLW"/>
    <f:field ref="objcreatedat" par="" text="14.12.2017 16:48:40"/>
    <f:field ref="objchangedby" par="" text="Schaad, Noémie, BLW"/>
    <f:field ref="objmodifiedat" par="" text="10.07.2018 16:19:2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ssourcenprogramme_Projekte_Daten_2017_d"/>
    <f:field ref="CHPRECONFIG_1_1001_Objektname" par="" edit="true" text="Ressourcenprogramme_Projekte_Daten_2017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Laufende Ressourcenprojekte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2018-07-10T06:05:39Z</cp:lastPrinted>
  <dcterms:created xsi:type="dcterms:W3CDTF">2001-02-01T15:10:45Z</dcterms:created>
  <dcterms:modified xsi:type="dcterms:W3CDTF">2018-08-16T12:38:46Z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COO.2101.101.7.1156606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14.12.2017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*COO.2101.101.7.1156606*</vt:lpwstr>
  </property>
  <property fmtid="{D5CDD505-2E9C-101B-9397-08002B2CF9AE}" pid="21" name="FSC#COOELAK@1.1001:RefBarCode">
    <vt:lpwstr>*COO.2101.101.7.1156604*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Ressourcenprogramme_Projekte_Daten_2017_d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2018-05-17T14:12:46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BLW_AB_2018_Gewässerschutz- und Ressourcenprogramm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